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nswgov-my.sharepoint.com/personal/zyra_mcauliffe_customerservice_nsw_gov_au/Documents/Desktop/AI/"/>
    </mc:Choice>
  </mc:AlternateContent>
  <xr:revisionPtr revIDLastSave="0" documentId="8_{331BCB6E-BCFA-435B-A642-0B17441F211C}" xr6:coauthVersionLast="47" xr6:coauthVersionMax="47" xr10:uidLastSave="{00000000-0000-0000-0000-000000000000}"/>
  <bookViews>
    <workbookView xWindow="-110" yWindow="-110" windowWidth="19420" windowHeight="11620" tabRatio="999" xr2:uid="{6A9F36D9-BCC5-40ED-9782-C69CF97889A6}"/>
  </bookViews>
  <sheets>
    <sheet name="How to use the Excel AIAF" sheetId="39" r:id="rId1"/>
    <sheet name="Introduction" sheetId="42" r:id="rId2"/>
    <sheet name="About the Framework" sheetId="43" r:id="rId3"/>
    <sheet name="Scope of AIAF" sheetId="44" r:id="rId4"/>
    <sheet name="Self Assessment Readiness" sheetId="45" r:id="rId5"/>
    <sheet name="Self Assessment &amp; Risk" sheetId="25" r:id="rId6"/>
    <sheet name="1 Community Benefit" sheetId="51" r:id="rId7"/>
    <sheet name="Ratings" sheetId="5" state="hidden" r:id="rId8"/>
    <sheet name="Controls" sheetId="47" state="hidden" r:id="rId9"/>
    <sheet name="2 Fairness" sheetId="46" r:id="rId10"/>
    <sheet name="3 Privacy &amp; Security" sheetId="48" r:id="rId11"/>
    <sheet name="4 Transparency" sheetId="49" r:id="rId12"/>
    <sheet name="5 Accountability" sheetId="32" r:id="rId13"/>
    <sheet name="Risk Mitigation" sheetId="40" r:id="rId14"/>
    <sheet name="Procurement" sheetId="35" r:id="rId15"/>
    <sheet name="End of Assessment" sheetId="38" r:id="rId16"/>
    <sheet name="Appendix A Glossary" sheetId="18" r:id="rId17"/>
    <sheet name="Appendic B C D Useful Resources" sheetId="19" r:id="rId18"/>
    <sheet name="Appendix E Exploring Risk" sheetId="20" r:id="rId19"/>
  </sheets>
  <definedNames>
    <definedName name="InherentImpact">#REF!</definedName>
    <definedName name="InherentProbability">#REF!</definedName>
    <definedName name="_xlnm.Print_Area" localSheetId="6">'1 Community Benefit'!$A$1:$I$99</definedName>
    <definedName name="_xlnm.Print_Area" localSheetId="9">'2 Fairness'!$A$1:$I$54</definedName>
    <definedName name="_xlnm.Print_Area" localSheetId="10">'3 Privacy &amp; Security'!$A$1:$I$52</definedName>
    <definedName name="_xlnm.Print_Area" localSheetId="11">'4 Transparency'!$A$1:$I$43</definedName>
    <definedName name="_xlnm.Print_Area" localSheetId="2">'About the Framework'!$A$1:$N$128</definedName>
    <definedName name="_xlnm.Print_Area" localSheetId="17">'Appendic B C D Useful Resources'!$A$1:$I$86</definedName>
    <definedName name="_xlnm.Print_Area" localSheetId="16">'Appendix A Glossary'!$A$1:$C$22</definedName>
    <definedName name="_xlnm.Print_Area" localSheetId="1">Introduction!$A$1:$G$156</definedName>
    <definedName name="_xlnm.Print_Area" localSheetId="3">'Scope of AIAF'!$A$1:$I$122</definedName>
    <definedName name="_xlnm.Print_Area" localSheetId="5">'Self Assessment &amp; Risk'!$A$1:$J$15</definedName>
    <definedName name="_xlnm.Print_Area" localSheetId="4">'Self Assessment Readiness'!$A$1:$N$123</definedName>
    <definedName name="ResidualImpact">#REF!</definedName>
    <definedName name="ResidualProbabil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51" l="1"/>
  <c r="E51" i="51"/>
  <c r="E29" i="51"/>
  <c r="E42" i="49"/>
  <c r="H49" i="44"/>
  <c r="H8" i="44"/>
  <c r="E36" i="35"/>
  <c r="E37" i="35"/>
  <c r="E32" i="35"/>
  <c r="E33" i="35"/>
  <c r="E22" i="35"/>
  <c r="E23" i="35"/>
  <c r="E17" i="35"/>
  <c r="E18" i="35"/>
  <c r="E13" i="35"/>
  <c r="E14" i="35"/>
  <c r="E9" i="35"/>
  <c r="E8" i="35"/>
  <c r="F40" i="40"/>
  <c r="F39" i="40"/>
  <c r="F42" i="40"/>
  <c r="E31" i="32"/>
  <c r="E27" i="32"/>
  <c r="E32" i="32"/>
  <c r="E28" i="32"/>
  <c r="E40" i="49"/>
  <c r="E36" i="49"/>
  <c r="E32" i="49"/>
  <c r="E28" i="49"/>
  <c r="E41" i="49"/>
  <c r="E37" i="49"/>
  <c r="E33" i="49"/>
  <c r="E29" i="49"/>
  <c r="E49" i="48"/>
  <c r="E45" i="48"/>
  <c r="E41" i="48"/>
  <c r="E37" i="48"/>
  <c r="E33" i="48"/>
  <c r="E50" i="48"/>
  <c r="E46" i="48"/>
  <c r="E42" i="48"/>
  <c r="E38" i="48"/>
  <c r="E34" i="48"/>
  <c r="E51" i="46"/>
  <c r="E47" i="46"/>
  <c r="E43" i="46"/>
  <c r="E39" i="46"/>
  <c r="E35" i="46"/>
  <c r="E31" i="46"/>
  <c r="E52" i="46"/>
  <c r="E48" i="46"/>
  <c r="E44" i="46"/>
  <c r="E40" i="46"/>
  <c r="E36" i="46"/>
  <c r="E32" i="46"/>
  <c r="E96" i="51"/>
  <c r="E97" i="51"/>
  <c r="E92" i="51"/>
  <c r="E93" i="51"/>
  <c r="E87" i="51"/>
  <c r="E88" i="51"/>
  <c r="E55" i="51"/>
  <c r="E54" i="51"/>
  <c r="E49" i="51"/>
  <c r="E98" i="51" l="1"/>
  <c r="E89" i="51"/>
  <c r="E57" i="51"/>
  <c r="E31" i="51"/>
  <c r="E29" i="32"/>
  <c r="E38" i="49"/>
  <c r="E34" i="49"/>
  <c r="E30" i="49"/>
  <c r="F9" i="25"/>
  <c r="G9" i="25"/>
  <c r="H9" i="25"/>
  <c r="I9" i="25"/>
  <c r="E25" i="48"/>
  <c r="E24" i="48"/>
  <c r="E23" i="48"/>
  <c r="E22" i="48"/>
  <c r="E21" i="48"/>
  <c r="E20" i="48"/>
  <c r="E19" i="48"/>
  <c r="E18" i="48"/>
  <c r="E17" i="48"/>
  <c r="E16" i="48"/>
  <c r="E51" i="48"/>
  <c r="E47" i="48"/>
  <c r="E43" i="48"/>
  <c r="E39" i="48"/>
  <c r="E35" i="48"/>
  <c r="E53" i="46"/>
  <c r="E49" i="46"/>
  <c r="E45" i="46"/>
  <c r="E41" i="46"/>
  <c r="E37" i="46"/>
  <c r="E33" i="46"/>
  <c r="U9" i="45"/>
  <c r="T9" i="45"/>
  <c r="S9" i="45"/>
  <c r="R9" i="45"/>
  <c r="E33" i="32"/>
</calcChain>
</file>

<file path=xl/sharedStrings.xml><?xml version="1.0" encoding="utf-8"?>
<sst xmlns="http://schemas.openxmlformats.org/spreadsheetml/2006/main" count="1354" uniqueCount="921">
  <si>
    <t>AIAF Slide 77</t>
  </si>
  <si>
    <t>Appendix B: Useful resources</t>
  </si>
  <si>
    <t>AIAF Slide 80</t>
  </si>
  <si>
    <t>Appendix C: Some relevant standards</t>
  </si>
  <si>
    <t>AIAF Slide 82</t>
  </si>
  <si>
    <t>Appendix D: Example data sharing frameworks</t>
  </si>
  <si>
    <t>AIAF Slide 78</t>
  </si>
  <si>
    <t>Resource 1 – Policies, Guides and Frameworks</t>
  </si>
  <si>
    <t>AIAF Slide 81</t>
  </si>
  <si>
    <t>Existing and Developing Standards Families relevant to AI</t>
  </si>
  <si>
    <t>AIAF Slide 83</t>
  </si>
  <si>
    <t>Data sharing frameworks</t>
  </si>
  <si>
    <t>Where possible adopt and use standards. Standards are continually evolving. 
The following section provides a snapshot of standards as of the time of this document's release.</t>
  </si>
  <si>
    <t>AI is a “use” of data identifying appropriate frameworks and controls. The ACS report “Frameworks and Controls for Data Sharing” identifies the example controls and methods to ensure that data is treated appropriately throughout its lifecycle, preserving the privacy of individuals while ensuring maximum possible value from data sharing practices.</t>
  </si>
  <si>
    <t>AI strategy and policy</t>
  </si>
  <si>
    <t>Policy | Digital.NSW</t>
  </si>
  <si>
    <t>Artificial Intelligence Strategy | Digital.NSW</t>
  </si>
  <si>
    <t>Data &amp; Digital Dashboard</t>
  </si>
  <si>
    <t>Artificial Intelligence Ethics Policy | Digital.NSW</t>
  </si>
  <si>
    <t xml:space="preserve">Standards Australia provide the Data and Digital Dashboard, where you can interact with and see existing and emerging standards. </t>
  </si>
  <si>
    <t>Frameworks and Controls for Data Sharing</t>
  </si>
  <si>
    <t>General guidance on use of AI</t>
  </si>
  <si>
    <t>Data Digital Standards Landscape</t>
  </si>
  <si>
    <t>Taking a simple perspective, AI is a tool that operates on data. Many concerns about the appropriate use of AI relate to considerations across the lifecycle of data leading to its utilisation by AI. This includes the lack of controls associated with the products created from the use of data by AI, as well as concerns about the future use of the original data itself. The range of data products created by AI is very wide, from insights and alerts, to decisions or synthesised material. All however can be treated in similar ways within appropriately considered data sharing and use frameworks. </t>
  </si>
  <si>
    <t>Common AI Definitions</t>
  </si>
  <si>
    <t xml:space="preserve">The Data and Digital standards landscape June 2022 provides a view of existing  and emerging standards. </t>
  </si>
  <si>
    <t>General Guidance on Use of Generative AI</t>
  </si>
  <si>
    <t>This includes recent standards for data quality AI and ML (ISO/IEC AWI 5259-x standard)</t>
  </si>
  <si>
    <t>Project governance</t>
  </si>
  <si>
    <t>AS ISO/IEC 42001:2023 Information technology — Artificial intelligence — Management system</t>
  </si>
  <si>
    <t>ICT Assurance</t>
  </si>
  <si>
    <t>The most recent standard related to AI management systems is the AS ISO/IEC 42001:2023</t>
  </si>
  <si>
    <t>Benefits Realisation Management Framework</t>
  </si>
  <si>
    <t xml:space="preserve">The ACS reports takes several simplifying lenses on </t>
  </si>
  <si>
    <t>Digital Restart Fund</t>
  </si>
  <si>
    <t xml:space="preserve">The most relevant groups within the IEC/ISO/JTC1 family include subcommittees (SC) for data sharing and use include: </t>
  </si>
  <si>
    <t xml:space="preserve">◘ Data lifecycle </t>
  </si>
  <si>
    <r>
      <t>•</t>
    </r>
    <r>
      <rPr>
        <sz val="12"/>
        <color rgb="FF22272B"/>
        <rFont val="Public Sans Light"/>
      </rPr>
      <t>SC 27 - Information Security, Cybersecurity and Privacy Protection</t>
    </r>
  </si>
  <si>
    <t>◘ Identification of “sensitivities” associated with the use of data and data products created by AI</t>
  </si>
  <si>
    <t>Privacy</t>
  </si>
  <si>
    <r>
      <t>•</t>
    </r>
    <r>
      <rPr>
        <sz val="12"/>
        <color rgb="FF22272B"/>
        <rFont val="Public Sans Light"/>
      </rPr>
      <t>SC 32 - Data Management and Interchange - Within SC 32, Working Group 6 (WG6) on Data Usage</t>
    </r>
  </si>
  <si>
    <t>◘ Different levels of access to data and data products</t>
  </si>
  <si>
    <t>NSW Information and Privacy Commission</t>
  </si>
  <si>
    <r>
      <t>•</t>
    </r>
    <r>
      <rPr>
        <sz val="12"/>
        <color rgb="FF22272B"/>
        <rFont val="Public Sans Light"/>
      </rPr>
      <t>SC 38 - Cloud Computing and Distributed Platforms</t>
    </r>
  </si>
  <si>
    <t>◘ Focus areas for governance</t>
  </si>
  <si>
    <t>Privacy by Design</t>
  </si>
  <si>
    <r>
      <t>•</t>
    </r>
    <r>
      <rPr>
        <sz val="12"/>
        <color rgb="FF22272B"/>
        <rFont val="Public Sans Light"/>
      </rPr>
      <t>SC 40 - IT Service Management and IT Governance</t>
    </r>
  </si>
  <si>
    <t xml:space="preserve">◘ Characterising layers of control for differing levels of sensitivity, levels of personal information and domain expertise required for appropriate use. </t>
  </si>
  <si>
    <t>Guide to NSW Privacy Impact Assessment</t>
  </si>
  <si>
    <r>
      <t>•</t>
    </r>
    <r>
      <rPr>
        <sz val="12"/>
        <color rgb="FF22272B"/>
        <rFont val="Public Sans Light"/>
      </rPr>
      <t xml:space="preserve">SC 41 – Internet of Things and Digital Twin </t>
    </r>
  </si>
  <si>
    <r>
      <t>•</t>
    </r>
    <r>
      <rPr>
        <sz val="12"/>
        <color rgb="FF22272B"/>
        <rFont val="Public Sans Light"/>
      </rPr>
      <t>SC 42 - Artificial Intelligence</t>
    </r>
  </si>
  <si>
    <t>Data</t>
  </si>
  <si>
    <t>The ISO/IEC25000 series standards focus on system and software data quality models and requirements.</t>
  </si>
  <si>
    <t>NSW Data Strategy</t>
  </si>
  <si>
    <t>NSW Data Policy</t>
  </si>
  <si>
    <t>Cybersecurity</t>
  </si>
  <si>
    <t>Cybersecurity Policy</t>
  </si>
  <si>
    <t>Cybersecurity Guidelines for AI</t>
  </si>
  <si>
    <t xml:space="preserve">Procurement guidance </t>
  </si>
  <si>
    <t>Artificial intelligence (AI) procurement essentials | info.buy.nsw</t>
  </si>
  <si>
    <t>Automated administrative decision making</t>
  </si>
  <si>
    <t>For guidance on use of automated administrative decision making, see NSW Ombudsman website.</t>
  </si>
  <si>
    <t>Benefits realisation framework</t>
  </si>
  <si>
    <t>NSW Benefits Realisation Management Framework</t>
  </si>
  <si>
    <t>Project planning and co-design resources</t>
  </si>
  <si>
    <t>A guide to building co-design capability</t>
  </si>
  <si>
    <t>General Resources</t>
  </si>
  <si>
    <t>New report to help businesses implement re | Gradient Institute</t>
  </si>
  <si>
    <t>A selection of Responsible AI practices and resources. This 2023 report provides practical advice to organisations wanting to move beyond talk of High -level AI ethics principles and helps them implement AI responsibly. It gives example practices to help implement the Australian Government’s 8 Ethical Principles and, points to specific online resources to use.</t>
  </si>
  <si>
    <t>Frameworks and Controls for Data Sharing (acs.org.au)</t>
  </si>
  <si>
    <t>The 2023 ACS report “Frameworks and Controls for Data Sharing” identifies the essential controls and methods to ensure that data is treated appropriately throughout its lifecycle, preserving the privacy of individuals while ensuring maximum possible value from data sharing practices.</t>
  </si>
  <si>
    <t>Risk, Reward, and Resilience Framework: Integrative Policy Making in a Complex World</t>
  </si>
  <si>
    <t>Developed by ANU, this framework provides a way of analysing complex policy issues, including AI.</t>
  </si>
  <si>
    <t>AIAF Slide 79</t>
  </si>
  <si>
    <t>Resource 2 - Lean Canvas - Community Benefit from the Use of AI Systems</t>
  </si>
  <si>
    <t>See Slide 79 of the NSW AIAF for an Lean Canvas Template</t>
  </si>
  <si>
    <t>AIAF Slide 1</t>
  </si>
  <si>
    <t>How to use the AIAF Excel Tool</t>
  </si>
  <si>
    <t>How to use the AIAF</t>
  </si>
  <si>
    <r>
      <rPr>
        <b/>
        <sz val="16"/>
        <color theme="1"/>
        <rFont val="Public Sans Light"/>
      </rPr>
      <t>Light yellow</t>
    </r>
    <r>
      <rPr>
        <sz val="16"/>
        <color theme="1"/>
        <rFont val="Public Sans Light"/>
      </rPr>
      <t xml:space="preserve"> </t>
    </r>
    <r>
      <rPr>
        <b/>
        <sz val="16"/>
        <color theme="1"/>
        <rFont val="Public Sans Light"/>
      </rPr>
      <t>cells</t>
    </r>
    <r>
      <rPr>
        <sz val="16"/>
        <color theme="1"/>
        <rFont val="Public Sans Light"/>
      </rPr>
      <t xml:space="preserve"> are for you to </t>
    </r>
    <r>
      <rPr>
        <b/>
        <sz val="16"/>
        <color theme="1"/>
        <rFont val="Public Sans Light"/>
      </rPr>
      <t>add inputs</t>
    </r>
    <r>
      <rPr>
        <sz val="16"/>
        <color theme="1"/>
        <rFont val="Public Sans Light"/>
      </rPr>
      <t>: i.e. input answer to questions, comments and/or explanations for your answers</t>
    </r>
  </si>
  <si>
    <t xml:space="preserve">NOTE: *These actions/controls in bright yellow cells are not exclusive. Other actions to ensure safe and responsible use of AI will be required. Risk mitigation varies depending on use case. </t>
  </si>
  <si>
    <r>
      <rPr>
        <b/>
        <sz val="16"/>
        <color theme="1"/>
        <rFont val="Public Sans Light"/>
      </rPr>
      <t>Orange boxes</t>
    </r>
    <r>
      <rPr>
        <sz val="16"/>
        <color theme="1"/>
        <rFont val="Public Sans Light"/>
      </rPr>
      <t xml:space="preserve"> are </t>
    </r>
    <r>
      <rPr>
        <b/>
        <sz val="16"/>
        <color theme="1"/>
        <rFont val="Public Sans Light"/>
      </rPr>
      <t>Information Only</t>
    </r>
  </si>
  <si>
    <r>
      <rPr>
        <b/>
        <sz val="16"/>
        <color theme="1"/>
        <rFont val="Public Sans Light"/>
      </rPr>
      <t>Formatting tips for using the AIAF excel workbook</t>
    </r>
    <r>
      <rPr>
        <sz val="16"/>
        <color theme="1"/>
        <rFont val="Public Sans Light"/>
      </rPr>
      <t xml:space="preserve">
Many agencies, including DCS, do not allow macros in Mircosoft office applications. Without macros, many formatting settings for ideal use of the AIAF excel cannot be locked. 
When you open the AIAF Excel it is recommended that you do the following:
     * Ensure you are </t>
    </r>
    <r>
      <rPr>
        <b/>
        <sz val="16"/>
        <color theme="1"/>
        <rFont val="Public Sans Light"/>
      </rPr>
      <t>scrolled</t>
    </r>
    <r>
      <rPr>
        <sz val="16"/>
        <color theme="1"/>
        <rFont val="Public Sans Light"/>
      </rPr>
      <t xml:space="preserve"> to the </t>
    </r>
    <r>
      <rPr>
        <b/>
        <sz val="16"/>
        <color theme="1"/>
        <rFont val="Public Sans Light"/>
      </rPr>
      <t>top</t>
    </r>
    <r>
      <rPr>
        <sz val="16"/>
        <color theme="1"/>
        <rFont val="Public Sans Light"/>
      </rPr>
      <t xml:space="preserve"> of each worksheet when you open the Excel document.
     * Ensure you are </t>
    </r>
    <r>
      <rPr>
        <b/>
        <sz val="16"/>
        <color theme="1"/>
        <rFont val="Public Sans Light"/>
      </rPr>
      <t>scrolled</t>
    </r>
    <r>
      <rPr>
        <sz val="16"/>
        <color theme="1"/>
        <rFont val="Public Sans Light"/>
      </rPr>
      <t xml:space="preserve"> to the </t>
    </r>
    <r>
      <rPr>
        <b/>
        <sz val="16"/>
        <color theme="1"/>
        <rFont val="Public Sans Light"/>
      </rPr>
      <t>far left</t>
    </r>
    <r>
      <rPr>
        <sz val="16"/>
        <color theme="1"/>
        <rFont val="Public Sans Light"/>
      </rPr>
      <t xml:space="preserve"> of each worksheet when you open the Excel document.
     * View each worksheet at </t>
    </r>
    <r>
      <rPr>
        <b/>
        <sz val="16"/>
        <color theme="1"/>
        <rFont val="Public Sans Light"/>
      </rPr>
      <t>70% zoom</t>
    </r>
    <r>
      <rPr>
        <sz val="16"/>
        <color theme="1"/>
        <rFont val="Public Sans Light"/>
      </rPr>
      <t xml:space="preserve"> . Zoom can be adjusted in the bottom right corner or via the "View" tab 
     * </t>
    </r>
    <r>
      <rPr>
        <b/>
        <sz val="16"/>
        <color theme="1"/>
        <rFont val="Public Sans Light"/>
      </rPr>
      <t>Freeze the top row</t>
    </r>
    <r>
      <rPr>
        <sz val="16"/>
        <color theme="1"/>
        <rFont val="Public Sans Light"/>
      </rPr>
      <t xml:space="preserve"> of each worksheet: View Tab &gt; Freeze Panes &gt; Freeze Top Row
     * </t>
    </r>
    <r>
      <rPr>
        <b/>
        <sz val="16"/>
        <color theme="1"/>
        <rFont val="Public Sans Light"/>
      </rPr>
      <t>Turn off Gridlines, Headings and Formula Bar</t>
    </r>
    <r>
      <rPr>
        <sz val="16"/>
        <color theme="1"/>
        <rFont val="Public Sans Light"/>
      </rPr>
      <t>: View Tab &gt; Show &gt; Unselect Gridlines, Headings and Formula Bar</t>
    </r>
  </si>
  <si>
    <t>Formatting tips for using the AIAF excel workbook</t>
  </si>
  <si>
    <t xml:space="preserve">Many agencies, including DCS, do not allow macros in Mircosoft office applications. </t>
  </si>
  <si>
    <t xml:space="preserve">Without macros, many formatting settings for ideal use of the AIAF excel cannot be locked. </t>
  </si>
  <si>
    <t>When you open the AIAF Excel it is recommended that you do the following:</t>
  </si>
  <si>
    <r>
      <t xml:space="preserve">* Ensure you are </t>
    </r>
    <r>
      <rPr>
        <b/>
        <sz val="16"/>
        <color theme="1"/>
        <rFont val="Aptos Narrow"/>
        <family val="2"/>
        <scheme val="minor"/>
      </rPr>
      <t xml:space="preserve">scrolled </t>
    </r>
    <r>
      <rPr>
        <sz val="16"/>
        <color theme="1"/>
        <rFont val="Aptos Narrow"/>
        <family val="2"/>
        <scheme val="minor"/>
      </rPr>
      <t>to the</t>
    </r>
    <r>
      <rPr>
        <b/>
        <sz val="16"/>
        <color theme="1"/>
        <rFont val="Aptos Narrow"/>
        <family val="2"/>
        <scheme val="minor"/>
      </rPr>
      <t xml:space="preserve"> top </t>
    </r>
    <r>
      <rPr>
        <sz val="16"/>
        <color theme="1"/>
        <rFont val="Aptos Narrow"/>
        <family val="2"/>
        <scheme val="minor"/>
      </rPr>
      <t>of</t>
    </r>
    <r>
      <rPr>
        <b/>
        <sz val="16"/>
        <color theme="1"/>
        <rFont val="Aptos Narrow"/>
        <family val="2"/>
        <scheme val="minor"/>
      </rPr>
      <t xml:space="preserve"> each worksheet </t>
    </r>
    <r>
      <rPr>
        <sz val="16"/>
        <color theme="1"/>
        <rFont val="Aptos Narrow"/>
        <family val="2"/>
        <scheme val="minor"/>
      </rPr>
      <t>when you open the Excel document.</t>
    </r>
  </si>
  <si>
    <r>
      <t xml:space="preserve">* Ensure you are </t>
    </r>
    <r>
      <rPr>
        <b/>
        <sz val="16"/>
        <color theme="1"/>
        <rFont val="Aptos Narrow"/>
        <family val="2"/>
        <scheme val="minor"/>
      </rPr>
      <t xml:space="preserve">scrolled </t>
    </r>
    <r>
      <rPr>
        <sz val="16"/>
        <color theme="1"/>
        <rFont val="Aptos Narrow"/>
        <family val="2"/>
        <scheme val="minor"/>
      </rPr>
      <t>to the</t>
    </r>
    <r>
      <rPr>
        <b/>
        <sz val="16"/>
        <color theme="1"/>
        <rFont val="Aptos Narrow"/>
        <family val="2"/>
        <scheme val="minor"/>
      </rPr>
      <t xml:space="preserve"> far left </t>
    </r>
    <r>
      <rPr>
        <sz val="16"/>
        <color theme="1"/>
        <rFont val="Aptos Narrow"/>
        <family val="2"/>
        <scheme val="minor"/>
      </rPr>
      <t xml:space="preserve">of </t>
    </r>
    <r>
      <rPr>
        <b/>
        <sz val="16"/>
        <color theme="1"/>
        <rFont val="Aptos Narrow"/>
        <family val="2"/>
        <scheme val="minor"/>
      </rPr>
      <t xml:space="preserve">each worksheet </t>
    </r>
    <r>
      <rPr>
        <sz val="16"/>
        <color theme="1"/>
        <rFont val="Aptos Narrow"/>
        <family val="2"/>
        <scheme val="minor"/>
      </rPr>
      <t>when you open the Excel document.</t>
    </r>
  </si>
  <si>
    <r>
      <t xml:space="preserve">* </t>
    </r>
    <r>
      <rPr>
        <b/>
        <sz val="16"/>
        <color theme="1"/>
        <rFont val="Aptos Narrow"/>
        <family val="2"/>
        <scheme val="minor"/>
      </rPr>
      <t xml:space="preserve">View </t>
    </r>
    <r>
      <rPr>
        <sz val="16"/>
        <color theme="1"/>
        <rFont val="Aptos Narrow"/>
        <family val="2"/>
        <scheme val="minor"/>
      </rPr>
      <t xml:space="preserve">each worksheet </t>
    </r>
    <r>
      <rPr>
        <b/>
        <sz val="16"/>
        <color theme="1"/>
        <rFont val="Aptos Narrow"/>
        <family val="2"/>
        <scheme val="minor"/>
      </rPr>
      <t xml:space="preserve">at 70% zoom </t>
    </r>
    <r>
      <rPr>
        <sz val="16"/>
        <color theme="1"/>
        <rFont val="Aptos Narrow"/>
        <family val="2"/>
        <scheme val="minor"/>
      </rPr>
      <t xml:space="preserve">. Zoom can be adjusted in the bottom right corner or via the "View" tab </t>
    </r>
  </si>
  <si>
    <r>
      <t xml:space="preserve">* </t>
    </r>
    <r>
      <rPr>
        <b/>
        <sz val="16"/>
        <color theme="1"/>
        <rFont val="Aptos Narrow"/>
        <family val="2"/>
        <scheme val="minor"/>
      </rPr>
      <t>Freeze the top row</t>
    </r>
    <r>
      <rPr>
        <sz val="16"/>
        <color theme="1"/>
        <rFont val="Aptos Narrow"/>
        <family val="2"/>
        <scheme val="minor"/>
      </rPr>
      <t xml:space="preserve"> of each worksheet: View Tab &gt; Freeze Panes &gt; Freeze Top Row</t>
    </r>
  </si>
  <si>
    <r>
      <t xml:space="preserve">       *</t>
    </r>
    <r>
      <rPr>
        <b/>
        <sz val="16"/>
        <color theme="1"/>
        <rFont val="Aptos Narrow"/>
        <family val="2"/>
        <scheme val="minor"/>
      </rPr>
      <t xml:space="preserve"> Turn off Gridlines, Headings </t>
    </r>
    <r>
      <rPr>
        <sz val="16"/>
        <color theme="1"/>
        <rFont val="Aptos Narrow"/>
        <family val="2"/>
        <scheme val="minor"/>
      </rPr>
      <t>and</t>
    </r>
    <r>
      <rPr>
        <b/>
        <sz val="16"/>
        <color theme="1"/>
        <rFont val="Aptos Narrow"/>
        <family val="2"/>
        <scheme val="minor"/>
      </rPr>
      <t xml:space="preserve"> Formula Bar</t>
    </r>
    <r>
      <rPr>
        <sz val="16"/>
        <color theme="1"/>
        <rFont val="Aptos Narrow"/>
        <family val="2"/>
        <scheme val="minor"/>
      </rPr>
      <t>: View Tab &gt; Show &gt; Unselect Gridlines, Headings and Formula Bar</t>
    </r>
  </si>
  <si>
    <t>Introduction: The NSW AI Assessment Framework</t>
  </si>
  <si>
    <t>AIAF Slide 2</t>
  </si>
  <si>
    <r>
      <t xml:space="preserve">Ministers Foreward
</t>
    </r>
    <r>
      <rPr>
        <sz val="14"/>
        <color theme="0"/>
        <rFont val="Public Sans Light"/>
      </rPr>
      <t>NSW Commitment to safe and responsible use of AI</t>
    </r>
  </si>
  <si>
    <r>
      <rPr>
        <b/>
        <i/>
        <sz val="14"/>
        <color theme="1"/>
        <rFont val="Public Sans Light"/>
      </rPr>
      <t xml:space="preserve">"Artificial intelligence offers the opportunity to create a safer and more productive world, and we must do so responsibly, safely, and ethically”
</t>
    </r>
    <r>
      <rPr>
        <sz val="12"/>
        <color theme="1"/>
        <rFont val="Public Sans Light"/>
      </rPr>
      <t xml:space="preserve">
Artificial Intelligence (AI) is transforming how we work and the government services we provide for the people of NSW. It presents significant opportunities to enhance productivity, drive economic growth, and improve the way we live and work. While the NSW Government must be ready to embrace these opportunities, we must do so in a safe, ethical, and responsible way. Transparency about the information and approaches we use is also  critical to maintaining public trust in government.
The NSW Government is a leader in the safe and responsible use of AI. On 1 July 2024, we released an update to our pioneering AI Assessment Framework. This improvement addresses new and emerging risks and opportunities, continuing to set the standard for managing AI. By setting appropriate guardrails for the design, deployment and use of AI, we can ensure we meet the expectations of our community and uphold the highest ethical standards. 
</t>
    </r>
  </si>
  <si>
    <t>Use of AI in the NSW Government is not new. We are already using AI to make our communities safer – for example, in  bushfire intelligence, measuring the health of our environment via smart sensors, and enhancing the education of our youth through services like the NSW EduChat. The introduction of emerging technologies, such as generative AI, can enable us to deliver better, safer outcomes for the people of NSW.
Our efforts to harness the opportunities of innovation through emerging technologies must be underpinned with measures to appropriately manage risk. The Department of Customer Service has updated the NSW Digital Assurance Framework and the NSW AI Assessment Framework to incorporate the development of generative AI. These updates enhance the way we manage risk and are mandatory for NSW Government agencies. We are also making sure we have the right expertise to help us review high-risk projects through our AI Review Committee. 
The NSW Government is committed to ensuring the safe, ethical, and responsible deployment of AI across NSW. As we continue to collaborate with industry, academia, and our Commonwealth, state and territory colleagues, I am confident that our approach will enable us to remain dedicated to deploying AI responsibly, and always with a view to delivering the best outcomes for our communities.</t>
  </si>
  <si>
    <t xml:space="preserve">
The Hon Jihad Dib MP
Minister for Customer Service and Digital Government
Minister for Emergency Services
Minister for Youth Justice
Member for Bankstown
</t>
  </si>
  <si>
    <t>AIAF Slide 3</t>
  </si>
  <si>
    <t>Introduction</t>
  </si>
  <si>
    <t>Artificial Intelligence (AI) is the ability of a computer system to perform tasks that would normally require human intelligence, such as learning, reasoning, and making decisions. AI encompasses various specialised domains that focus on different tasks and includes automation. </t>
  </si>
  <si>
    <t>This AI Assessment framework is a self-assessment, intended to be applied during all phases of development, training and use of AI. Apply the Framework before you deploy your AI system, as well as after deployment to ensure appropriate monitoring of performance. </t>
  </si>
  <si>
    <t>Systems with High levels of residual risk must be reviewed by the NSW AI Review Committee.</t>
  </si>
  <si>
    <t>AIAF Slide 4</t>
  </si>
  <si>
    <t>Contents</t>
  </si>
  <si>
    <t xml:space="preserve">AIAF EXCEL TOOL WORKSHEET </t>
  </si>
  <si>
    <t>AIAF POWERPOINT SLIDES</t>
  </si>
  <si>
    <t>AIAF 01 - Cover</t>
  </si>
  <si>
    <t>AIAF 02 - Ministers Foreword</t>
  </si>
  <si>
    <t>AIAF 03 - Introduction</t>
  </si>
  <si>
    <t>AIAF 04 - Contents</t>
  </si>
  <si>
    <t>About the Framework</t>
  </si>
  <si>
    <t>AIAF 06 - About the AI Assessment Framework</t>
  </si>
  <si>
    <t>AIAF 07 - Alignment to the NSW Ethics Policy</t>
  </si>
  <si>
    <t>AIAF 08 - How to conduct the self-assessment</t>
  </si>
  <si>
    <t>AIAF 09 - When to submit a self-assessment to the NSW AI Review Committee</t>
  </si>
  <si>
    <t>Scope of AIAF</t>
  </si>
  <si>
    <t xml:space="preserve">AIAF 11 - Is your system a potential elevated risk? </t>
  </si>
  <si>
    <t>AIAF 12 - Can I still use AI for a potentially elevated risk?</t>
  </si>
  <si>
    <t>AIAF 13 - Do I need to use the framework?  </t>
  </si>
  <si>
    <t>AIAF 14 - When you need to apply the framework</t>
  </si>
  <si>
    <t>Self Assessment Readiness</t>
  </si>
  <si>
    <t>AIAF 15 - SECTION 2 Self-assessment readiness</t>
  </si>
  <si>
    <t>AIAF 16 - Framework benefits and risks overview</t>
  </si>
  <si>
    <t>AIAF 17 - Ensuring commitment to Human Rights</t>
  </si>
  <si>
    <t>AIAF 18 - Identifying responsible officers</t>
  </si>
  <si>
    <t>AIAF 19 - Understanding the risk levels</t>
  </si>
  <si>
    <t>AIAF 20 - Understanding the risk levels  (continued) - Examples</t>
  </si>
  <si>
    <t>Self Assessment &amp; Risk</t>
  </si>
  <si>
    <t>AIAF 21 - SECTION 3 Self-assessment &amp; risk summary</t>
  </si>
  <si>
    <t xml:space="preserve">AIAF 22 - Project/System information </t>
  </si>
  <si>
    <t>1 Community Benefit</t>
  </si>
  <si>
    <t>AIAF 23 - Principle 1: Community Benefit</t>
  </si>
  <si>
    <t>AIAF 24 - General benefits assessment (Optional)</t>
  </si>
  <si>
    <t>AIAF 25 - Strategic Alignment (Optional)</t>
  </si>
  <si>
    <t>AIAF 26 - General Risk Factor assessment</t>
  </si>
  <si>
    <t xml:space="preserve">AIAF 27 - Non-AI system Consideration </t>
  </si>
  <si>
    <t xml:space="preserve">AIAF 28 - Legal Framework Alignment </t>
  </si>
  <si>
    <t>AIAF 29 - Potential harms – negative consequences</t>
  </si>
  <si>
    <t xml:space="preserve">AIAF 30 - Potential harms – negative consequences </t>
  </si>
  <si>
    <t>AIAF 31 - Reversible harms</t>
  </si>
  <si>
    <t xml:space="preserve">AIAF 32 - Significant harms </t>
  </si>
  <si>
    <t>AIAF 33 - Possible secondary or cumulative harms</t>
  </si>
  <si>
    <t>2 Fairness</t>
  </si>
  <si>
    <t>AIAF 34 - Principle 2: Fairness</t>
  </si>
  <si>
    <t>AIAF 35 - Risk factors and ratings, Fairness</t>
  </si>
  <si>
    <t>AIAF 36 - Risk factors and ratings, Fairness</t>
  </si>
  <si>
    <t>AIAF 37 - Fairness, Questions with Specific Controls</t>
  </si>
  <si>
    <t>AIAF 38 - Fairness, Questions with Specific Controls</t>
  </si>
  <si>
    <t>AIAF 39 - Fairness, Questions with Specific Controls</t>
  </si>
  <si>
    <t>AIAF 40 - Fairness, Questions with Specific Controls</t>
  </si>
  <si>
    <t>AIAF 41 - Fairness, Questions with Specific Controls</t>
  </si>
  <si>
    <t>AIAF 42 - Fairness, Questions with Specific Controls</t>
  </si>
  <si>
    <t>3 Privacy &amp; Security</t>
  </si>
  <si>
    <t>AIAF 43 - Principle 3:  Privacy and security</t>
  </si>
  <si>
    <t>AIAF 44 - Risk factors and ratings, P&amp;S</t>
  </si>
  <si>
    <t>AIAF 45 - Risk factors and ratings, P&amp;S</t>
  </si>
  <si>
    <t>AIAF 46 - Privacy and security,  Questions with Specific Controls</t>
  </si>
  <si>
    <t>AIAF 47 - Privacy and security,  Questions with Specific Controls</t>
  </si>
  <si>
    <t>AIAF 48 - Privacy and security,  Questions with Specific Controls</t>
  </si>
  <si>
    <t>AIAF 49 - Privacy and security,  Questions with Specific Controls</t>
  </si>
  <si>
    <t>AIAF 50 - Privacy and security,  Questions with Specific Controls</t>
  </si>
  <si>
    <t>4 Transparency</t>
  </si>
  <si>
    <t xml:space="preserve">AIAF 51 – Principle 4: Transparency </t>
  </si>
  <si>
    <t>AIAF 52 - Risk factors and ratings, Transparency</t>
  </si>
  <si>
    <t>AIAF 53 - Risk factors and ratings, Transparency</t>
  </si>
  <si>
    <t>AIAF 54 – Transparency,  Questions with Specific Controls</t>
  </si>
  <si>
    <t>AIAF 55 – Transparency,  Questions with Specific Controls</t>
  </si>
  <si>
    <t>AIAF 56 – Transparency,  Questions with Specific Controls</t>
  </si>
  <si>
    <t>AIAF 57 – Transparency,  Questions with Specific Controls</t>
  </si>
  <si>
    <t>5 Accountability</t>
  </si>
  <si>
    <t xml:space="preserve">AIAF 58 – Principle 5 Accountability:  </t>
  </si>
  <si>
    <t>AIAF 59 – Risk factors and ratings, Accountability</t>
  </si>
  <si>
    <t>AIAF 60 – Accountability,  Questions with Specific Controls</t>
  </si>
  <si>
    <t>AIAF 61 – Accountability,  Questions with Specific Controls</t>
  </si>
  <si>
    <t>Risk Mitigation</t>
  </si>
  <si>
    <t>AIAF 62- Risk Summary: Highest risks identified</t>
  </si>
  <si>
    <t>AIAF 63 - SECTION 4 Self assessment mitigation &amp; next steps</t>
  </si>
  <si>
    <t>AIAF 64 - Mitigation and risk plan summary</t>
  </si>
  <si>
    <t>AIAF 65 - Residual risk action</t>
  </si>
  <si>
    <t>Procurement</t>
  </si>
  <si>
    <t>AIAF 66 - PC - Risk treatment in requirements &amp; contract terms</t>
  </si>
  <si>
    <t>AIAF 67 - PC - Sufficient contract clauses</t>
  </si>
  <si>
    <t>AIAF 68 - PC - Questions for suppliers/partners of services</t>
  </si>
  <si>
    <t>AIAF 69 - PC - Ensuring use of correct contracting framework</t>
  </si>
  <si>
    <t>AIAF 70 - PC - System requirements</t>
  </si>
  <si>
    <t>AIAF 71 - PC - Procurement controls and mitigation</t>
  </si>
  <si>
    <t>End of Self Assessment</t>
  </si>
  <si>
    <t>AIAF 72 - SECTION 5 End of Self Assessment stage</t>
  </si>
  <si>
    <t>AIAF 73 - What to do next</t>
  </si>
  <si>
    <t>Appendix A - Glossary</t>
  </si>
  <si>
    <t>AIAF 74 - Appendix A Glossary</t>
  </si>
  <si>
    <t>AIAF 75 - Glossary</t>
  </si>
  <si>
    <t>AIAF 76 - Glossary</t>
  </si>
  <si>
    <t>Appendix B C D - Useful Resources</t>
  </si>
  <si>
    <t>AIAF 77 - Appendix B - Useful resources</t>
  </si>
  <si>
    <t>AIAF 78 - Resource 1 – Policies, Guides and Frameworks</t>
  </si>
  <si>
    <t>AIAF 79 - Resource 2 - Lean Canvas</t>
  </si>
  <si>
    <t>AIAF 80 - Appendix C - Some relevant standards</t>
  </si>
  <si>
    <t>AIAF 81 - Existing and Developing Standards Families relevant to AI</t>
  </si>
  <si>
    <t>AIAF 82 - Appendix D: Example data sharing frameworks</t>
  </si>
  <si>
    <t>AIAF 83 - Appendix D: Data sharing frameworks</t>
  </si>
  <si>
    <t>Appendix E - Exploring Risk</t>
  </si>
  <si>
    <t>AIAF 84 - Appendix E - Exploring risks, harms and mitigations</t>
  </si>
  <si>
    <t>AIAF 85 - Risks, harms and mitigations</t>
  </si>
  <si>
    <t>AIAF 86 - Risk factors to potential mitigations matrix example</t>
  </si>
  <si>
    <t>AIAF 87 - For more information</t>
  </si>
  <si>
    <t>AIAF Slide 5</t>
  </si>
  <si>
    <t>About the AI Assessment Framework</t>
  </si>
  <si>
    <t>AIAF Slide 6</t>
  </si>
  <si>
    <t>What is it?</t>
  </si>
  <si>
    <t>Is applying the Framework everything I need to do?</t>
  </si>
  <si>
    <t>The AI Assessment Framework, mandated since March 2022, guides responsible and safe AI usage in the NSW Government. It assists project teams and solution owners to analyse AI system risks, implement mitigation controls, and establish accountabilities.</t>
  </si>
  <si>
    <t>The framework is not a complete list of all requirements for AI systems. Project teams and system owners should follow industry standards, agency-specific AI governance and assurance processes, and foster a positive AI risk culture. </t>
  </si>
  <si>
    <t>When should you apply the framework?</t>
  </si>
  <si>
    <t>Who should use it?</t>
  </si>
  <si>
    <t>The Framework should be used during all phases of the project and system lifecycle. Each time the framework is applied, it should build on the previous assessment. </t>
  </si>
  <si>
    <t>For all NSW Government Agencies, the Framework is necessary when designing, developing, deploying, procuring, or using systems containing AI components. It's applicable for project sponsors, executive business sponsors, technical leads, and data governance leads involved in business operations or projects utilising AI technology.</t>
  </si>
  <si>
    <r>
      <t xml:space="preserve">
</t>
    </r>
    <r>
      <rPr>
        <sz val="12"/>
        <color rgb="FFC88B04"/>
        <rFont val="Public Sans Light"/>
      </rPr>
      <t xml:space="preserve">      </t>
    </r>
    <r>
      <rPr>
        <b/>
        <sz val="12"/>
        <color rgb="FFC88B04"/>
        <rFont val="Public Sans Light"/>
      </rPr>
      <t>When you do not need to apply the framework</t>
    </r>
    <r>
      <rPr>
        <sz val="12"/>
        <color rgb="FF002060"/>
        <rFont val="Public Sans Light"/>
      </rPr>
      <t xml:space="preserve">
All NSW Agencies must ensure the safe and responsible use of AI, holding themselves accountable for risks outlined in this framework, tailored to each use case. </t>
    </r>
  </si>
  <si>
    <t>Elevated risk</t>
  </si>
  <si>
    <t>The framework has a focus on what is referred to as elevated risk. Elevated risk involves systems influencing decisions with legal or similar level consequences, triggering significant actions, operating autonomously, using sensitive data, risking harm, and lacking explainability. All Generative AI solutions should be classified elevated risk. Elevated risk is referenced throughout the self-assessment with suggested mitigation.</t>
  </si>
  <si>
    <t>As a guide, you may not need to apply the framework to assess your product or service if you are using a widely available commercial application (which you are not training or customising) or conducting exploratory research that does not meet the criteria of elevated risk set in Worksheet "Scope of the AIAF" or AIAF Slide 11</t>
  </si>
  <si>
    <t xml:space="preserve">For more guidance on when the Framework may not be needed, see worksheet "Scope of the AIAF" or AIAF (May 2024) Slide 12 </t>
  </si>
  <si>
    <t>AIAF Slide 7</t>
  </si>
  <si>
    <t>Alignment to NSW Ethics Policy</t>
  </si>
  <si>
    <t>Mandatory principles</t>
  </si>
  <si>
    <t>AI Ethics Principles</t>
  </si>
  <si>
    <t>This AI Assessment Framework is structured in sections that align to the AI Ethics Principles defined in the NSW Ethics Policy. The NSW Ethics Policy and this framework are mandatory for all NSW Government Agencies using AI. </t>
  </si>
  <si>
    <t>Community benefit</t>
  </si>
  <si>
    <t>Fairness</t>
  </si>
  <si>
    <t>Privacy and security</t>
  </si>
  <si>
    <t>Transparency</t>
  </si>
  <si>
    <t>Accountability</t>
  </si>
  <si>
    <t xml:space="preserve">AI must prioritise community outcomes, ensuring alignment with laws, minimising harm, and maximising benefit. </t>
  </si>
  <si>
    <t xml:space="preserve">Use of AI will be fair, ensuring not to perpetuate bias and inequality by leveraging diverse representative datasets, monitoring performance, and using rigorous data governance. </t>
  </si>
  <si>
    <t xml:space="preserve">Ensure secure, transparent, compliant data use, and adhere to PPIP Act preserving public trust. </t>
  </si>
  <si>
    <t xml:space="preserve">The use of AI will be transparent, allowing concerns to be raised and addressed, GIPA Act compliant, cyber secure and ethical. </t>
  </si>
  <si>
    <t>Decision-making remains the responsibility of organisations and Responsible Officers</t>
  </si>
  <si>
    <t>PPIP Act</t>
  </si>
  <si>
    <t>GIPA Act</t>
  </si>
  <si>
    <t>Note the principles statements and descriptions may offer more detail than the current AI ethics policy if required to describe the detailed framework content.</t>
  </si>
  <si>
    <t>AIAF Slide 8</t>
  </si>
  <si>
    <t>How to conduct the self-assessment</t>
  </si>
  <si>
    <t>Main Triggers</t>
  </si>
  <si>
    <r>
      <t xml:space="preserve">Change project stage: </t>
    </r>
    <r>
      <rPr>
        <sz val="12"/>
        <color rgb="FFFFFFFF"/>
        <rFont val="Public Sans Light"/>
      </rPr>
      <t>Exploring potential use of AI or changing project stage (.i.e., design to deploy)</t>
    </r>
  </si>
  <si>
    <r>
      <t xml:space="preserve">
</t>
    </r>
    <r>
      <rPr>
        <b/>
        <sz val="12"/>
        <color rgb="FF002060"/>
        <rFont val="Public Sans Light"/>
      </rPr>
      <t>Scope of applying the framework</t>
    </r>
    <r>
      <rPr>
        <sz val="12"/>
        <color rgb="FF002060"/>
        <rFont val="Public Sans Light"/>
      </rPr>
      <t xml:space="preserve">
Determine whether your system / project should use the AIAF</t>
    </r>
  </si>
  <si>
    <r>
      <t xml:space="preserve">
</t>
    </r>
    <r>
      <rPr>
        <b/>
        <sz val="12"/>
        <color rgb="FF002060"/>
        <rFont val="Public Sans Light"/>
      </rPr>
      <t xml:space="preserve">
Self-assessment readiness
</t>
    </r>
    <r>
      <rPr>
        <sz val="12"/>
        <color rgb="FF002060"/>
        <rFont val="Public Sans Light"/>
      </rPr>
      <t>Recognise the importance of assessing AI benefits and risks, understand the structured self-assessment process, and identify responsible officers.</t>
    </r>
  </si>
  <si>
    <r>
      <t xml:space="preserve">
</t>
    </r>
    <r>
      <rPr>
        <b/>
        <sz val="12"/>
        <color rgb="FF002060"/>
        <rFont val="Public Sans Light"/>
      </rPr>
      <t>Self-assessment and risk summary</t>
    </r>
    <r>
      <rPr>
        <sz val="12"/>
        <color rgb="FF002060"/>
        <rFont val="Public Sans Light"/>
      </rPr>
      <t xml:space="preserve">
Complete the self-assessment and review the summary risk.</t>
    </r>
  </si>
  <si>
    <r>
      <t xml:space="preserve">
</t>
    </r>
    <r>
      <rPr>
        <b/>
        <sz val="12"/>
        <color rgb="FF002060"/>
        <rFont val="Public Sans Light"/>
      </rPr>
      <t>Self-assessment mitigation and next steps</t>
    </r>
    <r>
      <rPr>
        <sz val="12"/>
        <color rgb="FF002060"/>
        <rFont val="Public Sans Light"/>
      </rPr>
      <t xml:space="preserve">
Identify mitigations and controls to implement and next steps based on the highest residual risk</t>
    </r>
  </si>
  <si>
    <r>
      <t xml:space="preserve">
</t>
    </r>
    <r>
      <rPr>
        <b/>
        <sz val="12"/>
        <color rgb="FF002060"/>
        <rFont val="Public Sans Light"/>
      </rPr>
      <t>Ongoing monitor &amp; evaluate</t>
    </r>
    <r>
      <rPr>
        <sz val="12"/>
        <color rgb="FF002060"/>
        <rFont val="Public Sans Light"/>
      </rPr>
      <t xml:space="preserve">
Considerations for ongoing monitoring and evaluation of your system.</t>
    </r>
  </si>
  <si>
    <r>
      <rPr>
        <b/>
        <sz val="12"/>
        <color theme="0"/>
        <rFont val="Public Sans Light"/>
      </rPr>
      <t>Systems update:</t>
    </r>
    <r>
      <rPr>
        <sz val="12"/>
        <color theme="0"/>
        <rFont val="Public Sans Light"/>
      </rPr>
      <t xml:space="preserve"> Updating systems that include AI or will include AI.</t>
    </r>
  </si>
  <si>
    <r>
      <rPr>
        <b/>
        <sz val="12"/>
        <color theme="0"/>
        <rFont val="Public Sans Light"/>
      </rPr>
      <t>Ongoing:</t>
    </r>
    <r>
      <rPr>
        <sz val="12"/>
        <color theme="0"/>
        <rFont val="Public Sans Light"/>
      </rPr>
      <t xml:space="preserve"> Existing AI system, unassessed or requiring periodic review </t>
    </r>
    <r>
      <rPr>
        <sz val="12"/>
        <color rgb="FFFAAF05"/>
        <rFont val="Public Sans Light"/>
      </rPr>
      <t>(refer slide 13).</t>
    </r>
  </si>
  <si>
    <t>Refer to slide 13 for more triggers</t>
  </si>
  <si>
    <t>Primary focus of the AIAF, the Self-Assessment</t>
  </si>
  <si>
    <t>High level guidance provided in previous step.</t>
  </si>
  <si>
    <t>AIAF Slide 9</t>
  </si>
  <si>
    <t>When to submit a self-assessment to the NSW AI Review Committee</t>
  </si>
  <si>
    <r>
      <t>After completing the self-assessment</t>
    </r>
    <r>
      <rPr>
        <sz val="15"/>
        <color rgb="FF002060"/>
        <rFont val="Public Sans Light"/>
      </rPr>
      <t xml:space="preserve"> </t>
    </r>
  </si>
  <si>
    <t xml:space="preserve">Residual high and very high-risk projects/system must be submitted to the AI Review Committee. </t>
  </si>
  <si>
    <t xml:space="preserve">There are two ways to engage the AI Review Committee:  </t>
  </si>
  <si>
    <r>
      <t xml:space="preserve">1. </t>
    </r>
    <r>
      <rPr>
        <sz val="11"/>
        <color rgb="FF002060"/>
        <rFont val="Public Sans Light"/>
      </rPr>
      <t xml:space="preserve">Guidance will be provided via the NSW Digital Assurance Framework when you register your project for: Projects &gt;$5m, Digital Restart Funded projects </t>
    </r>
  </si>
  <si>
    <r>
      <t xml:space="preserve">2. </t>
    </r>
    <r>
      <rPr>
        <sz val="11"/>
        <color rgb="FF002060"/>
        <rFont val="Public Sans Light"/>
      </rPr>
      <t>Direct via emailing the AI secretariate, for: Projects &lt;$5m, Operational / ongoing system.</t>
    </r>
  </si>
  <si>
    <r>
      <t xml:space="preserve">
     Recommendations from the NSW AI Review Committee
</t>
    </r>
    <r>
      <rPr>
        <sz val="11"/>
        <color rgb="FF002060"/>
        <rFont val="Public Sans Light"/>
      </rPr>
      <t xml:space="preserve">
The AI Review Committee provides feedback and recommendations to improve the AI system. The Agency Responsible Officers remain responsible for implementing the mitigations, the impact and the outcomes. 
AI Secretariate contact: 
AISecretariat@customerservice.nsw.gov.au </t>
    </r>
  </si>
  <si>
    <r>
      <t xml:space="preserve">
     Completing the assessment 
</t>
    </r>
    <r>
      <rPr>
        <sz val="11"/>
        <color rgb="FF002060"/>
        <rFont val="Public Sans Light"/>
      </rPr>
      <t>In all cases, the self-assessment is to be completed by (or the result confirmed with) the Responsible Officers and stored within agency records management system. Refer NSW State Records Act.</t>
    </r>
  </si>
  <si>
    <t>NSW State Records Act</t>
  </si>
  <si>
    <t>AIAF Slide 10</t>
  </si>
  <si>
    <r>
      <rPr>
        <b/>
        <sz val="22"/>
        <color theme="0"/>
        <rFont val="Public Sans Light"/>
      </rPr>
      <t>Section 1:</t>
    </r>
    <r>
      <rPr>
        <b/>
        <sz val="22"/>
        <color rgb="FF94BCFE"/>
        <rFont val="Public Sans Light"/>
      </rPr>
      <t xml:space="preserve"> Scope of applying the framework
</t>
    </r>
    <r>
      <rPr>
        <b/>
        <sz val="16"/>
        <color theme="0"/>
        <rFont val="Public Sans Light"/>
      </rPr>
      <t>Determine whether your solution / project should use the AIAF and when.</t>
    </r>
  </si>
  <si>
    <t>AIAF Slide 11</t>
  </si>
  <si>
    <t>Is your system a potential elevated risk?</t>
  </si>
  <si>
    <t>Evaluate potential elevated risk prior to starting the self-assessment as it is used though-out the self-assessment. </t>
  </si>
  <si>
    <t>Identify any potential risk to human rights</t>
  </si>
  <si>
    <r>
      <t xml:space="preserve">Select </t>
    </r>
    <r>
      <rPr>
        <sz val="12"/>
        <color theme="1"/>
        <rFont val="Public Sans Light"/>
      </rPr>
      <t>Yes</t>
    </r>
    <r>
      <rPr>
        <b/>
        <sz val="12"/>
        <color theme="1"/>
        <rFont val="Public Sans Light"/>
      </rPr>
      <t xml:space="preserve"> or </t>
    </r>
    <r>
      <rPr>
        <sz val="12"/>
        <color theme="1"/>
        <rFont val="Public Sans Light"/>
      </rPr>
      <t>No</t>
    </r>
    <r>
      <rPr>
        <b/>
        <sz val="12"/>
        <color theme="1"/>
        <rFont val="Public Sans Light"/>
      </rPr>
      <t xml:space="preserve"> from the dropdown list. </t>
    </r>
    <r>
      <rPr>
        <sz val="12"/>
        <color theme="1"/>
        <rFont val="Public Sans Light"/>
      </rPr>
      <t>You must answer all questions.</t>
    </r>
  </si>
  <si>
    <t xml:space="preserve">Action to take: </t>
  </si>
  <si>
    <r>
      <rPr>
        <b/>
        <sz val="12"/>
        <color rgb="FF002060"/>
        <rFont val="Public Sans Light"/>
      </rPr>
      <t xml:space="preserve">Operational Impact </t>
    </r>
    <r>
      <rPr>
        <sz val="12"/>
        <color rgb="FF002060"/>
        <rFont val="Public Sans Light"/>
      </rPr>
      <t>- Does your system produce or directly influence any administrative decisions (government decision with legal or similar significant effect)? 
i.e., automating decisions on issuing infringements.</t>
    </r>
  </si>
  <si>
    <r>
      <rPr>
        <b/>
        <sz val="12"/>
        <color rgb="FF002060"/>
        <rFont val="Public Sans Light"/>
      </rPr>
      <t xml:space="preserve">Operational Impact </t>
    </r>
    <r>
      <rPr>
        <sz val="12"/>
        <color rgb="FF002060"/>
        <rFont val="Public Sans Light"/>
      </rPr>
      <t>- Does your system trigger a real-world action with more than negligible potential effect (meaningful change to environment or system state)? 
i.e., an automated alerting system.</t>
    </r>
  </si>
  <si>
    <r>
      <rPr>
        <b/>
        <sz val="12"/>
        <color rgb="FF002060"/>
        <rFont val="Public Sans Light"/>
      </rPr>
      <t>Autonomous</t>
    </r>
    <r>
      <rPr>
        <sz val="12"/>
        <color rgb="FF002060"/>
        <rFont val="Public Sans Light"/>
      </rPr>
      <t xml:space="preserve"> - Does your system operate autonomously or have potential to produce harmful outputs independently of human action, without requiring manual initiation? 
i.e., autonomous vehicles.</t>
    </r>
  </si>
  <si>
    <r>
      <rPr>
        <b/>
        <sz val="12"/>
        <color rgb="FF002060"/>
        <rFont val="Public Sans Light"/>
      </rPr>
      <t>Data Sensitivity</t>
    </r>
    <r>
      <rPr>
        <sz val="12"/>
        <color rgb="FF002060"/>
        <rFont val="Public Sans Light"/>
      </rPr>
      <t xml:space="preserve"> - Was any part of your system trained using sensitive information or can it produce outputs which contain sensitive information? 
i.e. a biometric based face matching system</t>
    </r>
  </si>
  <si>
    <r>
      <rPr>
        <b/>
        <sz val="12"/>
        <color rgb="FF002060"/>
        <rFont val="Public Sans Light"/>
      </rPr>
      <t>Unintended harms</t>
    </r>
    <r>
      <rPr>
        <sz val="12"/>
        <color rgb="FF002060"/>
        <rFont val="Public Sans Light"/>
      </rPr>
      <t xml:space="preserve"> - Is there a risk of system failure, misuse, or inappropriately deployed that could cause harm to an individual or group?
i.e., systems using unverifiable data inputs</t>
    </r>
  </si>
  <si>
    <r>
      <rPr>
        <b/>
        <sz val="12"/>
        <color rgb="FF002060"/>
        <rFont val="Public Sans Light"/>
      </rPr>
      <t xml:space="preserve">Explainability and Transparency </t>
    </r>
    <r>
      <rPr>
        <sz val="12"/>
        <color rgb="FF002060"/>
        <rFont val="Public Sans Light"/>
      </rPr>
      <t>- Does your system fail to provide explainability for generated content and decisions, hindering comprehension by laypeople and assessment by technical experts?
i.e., information informing policy development</t>
    </r>
  </si>
  <si>
    <r>
      <rPr>
        <b/>
        <sz val="12"/>
        <color rgb="FFC88B04"/>
        <rFont val="Public Sans Light"/>
      </rPr>
      <t xml:space="preserve">    Elevated risk</t>
    </r>
    <r>
      <rPr>
        <sz val="12"/>
        <color theme="1"/>
        <rFont val="Public Sans Light"/>
      </rPr>
      <t xml:space="preserve">
</t>
    </r>
    <r>
      <rPr>
        <sz val="12"/>
        <color rgb="FF002060"/>
        <rFont val="Public Sans Light"/>
      </rPr>
      <t>To determine whether your use is potentially at elevated risk, you will need to make a judgement based on your specific use case. If you are unsure, assume that your use is potentially at elevated risk.</t>
    </r>
  </si>
  <si>
    <t>AIAF Slide 12</t>
  </si>
  <si>
    <t>Can I still use AI for a potentially elevated risk?</t>
  </si>
  <si>
    <t xml:space="preserve">The range of considerations to ensure the appropriate use of AI will vary considerably across different use cases. Ultimately, it is a decision made within the Agency, considering all other alternatives and whether the use of the solution leads to better outcomes compared to taking no action at all. </t>
  </si>
  <si>
    <t>Care should be taken to ensure independent evaluation and monitoring for potential harms at different stages of the system lifecycle. The level of independence in the review process should be heightened for elevated risks. Guidance is provided during the self-assessment process.</t>
  </si>
  <si>
    <t xml:space="preserve">Language models and generative AI used for decision making, prioritisation or automation, require special care around output validation, ensuring a final decision is made by an appropriately authorised and qualified person.  </t>
  </si>
  <si>
    <t xml:space="preserve">For more information on considerations and risks associated with automated administrative decision making, see the NSW Ombudsman’s Automated Decision-Making in the public sector resources. </t>
  </si>
  <si>
    <t>NSW Ombudsman’s Automated Decision-Making in the public sector resources</t>
  </si>
  <si>
    <t>AIAF Slide 13</t>
  </si>
  <si>
    <t>Do I need to use the framework?</t>
  </si>
  <si>
    <t>Does your system look like (or have elements of) the following?</t>
  </si>
  <si>
    <r>
      <rPr>
        <b/>
        <sz val="12"/>
        <color theme="1"/>
        <rFont val="Public Sans Light"/>
      </rPr>
      <t xml:space="preserve">Buy AI and use - </t>
    </r>
    <r>
      <rPr>
        <sz val="12"/>
        <color theme="1"/>
        <rFont val="Public Sans Light"/>
      </rPr>
      <t>Buying or using an off the shelf system. Used without modifying the algorithm or any risk mitigation tools, nor adding domain-specific content. 
i.e. ChatGPT, or AI in Salesforce, SAP, etc.</t>
    </r>
  </si>
  <si>
    <r>
      <rPr>
        <b/>
        <sz val="12"/>
        <color theme="1"/>
        <rFont val="Public Sans Light"/>
      </rPr>
      <t xml:space="preserve">Embed AI and/or co-train - </t>
    </r>
    <r>
      <rPr>
        <sz val="12"/>
        <color theme="1"/>
        <rFont val="Public Sans Light"/>
      </rPr>
      <t>Developing a product with embedded AI or purchasing an AI platform and augmented training data with domain-specific content. 
i.e., integrating AI biometrics or developing a chatbot with augmented training.</t>
    </r>
  </si>
  <si>
    <r>
      <rPr>
        <b/>
        <sz val="12"/>
        <color theme="1"/>
        <rFont val="Public Sans Light"/>
      </rPr>
      <t xml:space="preserve">Develop AI and/or train - </t>
    </r>
    <r>
      <rPr>
        <sz val="12"/>
        <color theme="1"/>
        <rFont val="Public Sans Light"/>
      </rPr>
      <t>Developing an AI tool in-house. Even if based on a standard platform, I am developing algorithms and supplying the training data. 
i.e. Developing anomaly detection or training LLM with domain-specific content.</t>
    </r>
  </si>
  <si>
    <r>
      <rPr>
        <b/>
        <sz val="12"/>
        <color theme="1"/>
        <rFont val="Public Sans Light"/>
      </rPr>
      <t xml:space="preserve">Automating decisions - </t>
    </r>
    <r>
      <rPr>
        <sz val="12"/>
        <color theme="1"/>
        <rFont val="Public Sans Light"/>
      </rPr>
      <t>Developing a tool in-house that uses AI and that automates at least one critical step in the decision-making process. 
i.e. AI powered hiring and recruitment.</t>
    </r>
  </si>
  <si>
    <r>
      <rPr>
        <b/>
        <sz val="12"/>
        <color rgb="FFC88B04"/>
        <rFont val="Public Sans Light"/>
      </rPr>
      <t xml:space="preserve">     Guide: When the framework </t>
    </r>
    <r>
      <rPr>
        <b/>
        <u/>
        <sz val="12"/>
        <color rgb="FFC88B04"/>
        <rFont val="Public Sans Light"/>
      </rPr>
      <t>may not</t>
    </r>
    <r>
      <rPr>
        <b/>
        <sz val="12"/>
        <color rgb="FFC88B04"/>
        <rFont val="Public Sans Light"/>
      </rPr>
      <t xml:space="preserve"> be needed</t>
    </r>
    <r>
      <rPr>
        <sz val="12"/>
        <color theme="1"/>
        <rFont val="Public Sans Light"/>
      </rPr>
      <t xml:space="preserve">
</t>
    </r>
    <r>
      <rPr>
        <sz val="12"/>
        <color rgb="FF002060"/>
        <rFont val="Public Sans Light"/>
      </rPr>
      <t>All NSW Agencies must ensure the safe and responsible use of AI. Like any digital solution and data usage, accountability lies with the agency. 
This framework identifies key risks and harms to be mitigated. Its applicability hinges on agency specific use cases and nature of business. 
As a guide, you may not need to apply the framework if you are using a widely available commercial application (which you are not training or customising) or conducting exploratory research that does not meet the criteria of elevated risk. If you are unsure, apply the Framework and always ensure you record your decisions in your records management system.
Note, Digital NSW is presently collaborating with agencies to devise compliance plans. This initiative aims to enhance transparency in the government's efforts to ensure the responsible and safe utilisation of AI, which is essential for building confidence and trust.</t>
    </r>
  </si>
  <si>
    <t>AIAF Slide 14</t>
  </si>
  <si>
    <t>When you need to apply the framework</t>
  </si>
  <si>
    <r>
      <rPr>
        <b/>
        <sz val="11"/>
        <color rgb="FF002060"/>
        <rFont val="Public Sans Light"/>
      </rPr>
      <t xml:space="preserve">
Apply the AI Assessment Framework over the system lifecycle</t>
    </r>
    <r>
      <rPr>
        <sz val="11"/>
        <color rgb="FF002060"/>
        <rFont val="Public Sans Light"/>
      </rPr>
      <t xml:space="preserve">
After initially applying the framework, reassess your risk against it at each project phase and throughout the system lifecycle, following the frequencies recommended by your Agency Assurance function or the AI review Committee. All uses of AI should be piloted to verify correct operation, and then evaluated before being deployed at scale.</t>
    </r>
  </si>
  <si>
    <r>
      <t xml:space="preserve">
</t>
    </r>
    <r>
      <rPr>
        <b/>
        <sz val="11"/>
        <color rgb="FF002060"/>
        <rFont val="Public Sans Light"/>
      </rPr>
      <t>Ongoing risk assessment beyond project phases</t>
    </r>
    <r>
      <rPr>
        <sz val="11"/>
        <color rgb="FF002060"/>
        <rFont val="Public Sans Light"/>
      </rPr>
      <t xml:space="preserve">
Beyond project phases, consider scenarios for when you should reassess your risk against the framework, including some examples:
   * You are about to introduce the use of AI into an existing system
   * You have discovered that you are using AI but haven’t applied the AIAF.
   * You or a supplier of your system are about to change the data, algorithm, model, or technology.
   * You are about to change the purpose, use case, or intended use of the system.
   * You are considering altering the level of human oversight or involvement.</t>
    </r>
  </si>
  <si>
    <r>
      <rPr>
        <b/>
        <sz val="11"/>
        <color rgb="FFC88B04"/>
        <rFont val="Public Sans Light"/>
      </rPr>
      <t xml:space="preserve">      Aligning with Procurement</t>
    </r>
    <r>
      <rPr>
        <b/>
        <sz val="11"/>
        <color theme="1"/>
        <rFont val="Public Sans Light"/>
      </rPr>
      <t xml:space="preserve">
</t>
    </r>
    <r>
      <rPr>
        <sz val="11"/>
        <color rgb="FF002060"/>
        <rFont val="Public Sans Light"/>
      </rPr>
      <t>It's important to ensure that AI uses involving procurement of products or services identify and track associated risks and mitigations. This ensures they aren't overlooked during procurement, and suppliers' responsibilities are maintained throughout the lifecycle of the system. For more information contact: procurement at ICTServices@customerservice.nsw.gov.au  </t>
    </r>
  </si>
  <si>
    <t>AIAF Slide 15</t>
  </si>
  <si>
    <r>
      <rPr>
        <b/>
        <sz val="22"/>
        <color theme="0"/>
        <rFont val="Public Sans Light"/>
      </rPr>
      <t xml:space="preserve"> Section 2:</t>
    </r>
    <r>
      <rPr>
        <b/>
        <sz val="22"/>
        <color rgb="FF94BCFE"/>
        <rFont val="Public Sans Light"/>
      </rPr>
      <t xml:space="preserve"> Self-assessment Readiness
</t>
    </r>
    <r>
      <rPr>
        <b/>
        <sz val="16"/>
        <color theme="0"/>
        <rFont val="Public Sans Light"/>
      </rPr>
      <t>The start of the self-assessment</t>
    </r>
    <r>
      <rPr>
        <b/>
        <sz val="22"/>
        <color theme="0"/>
        <rFont val="Public Sans Light"/>
      </rPr>
      <t>:</t>
    </r>
    <r>
      <rPr>
        <b/>
        <sz val="16"/>
        <color theme="0"/>
        <rFont val="Public Sans Light"/>
      </rPr>
      <t xml:space="preserve"> </t>
    </r>
    <r>
      <rPr>
        <sz val="16"/>
        <color theme="0"/>
        <rFont val="Public Sans Light"/>
      </rPr>
      <t>Recognise the importance of assessing AI benefits and risks, understand the structured self-assessment process, and identify responsible officers.</t>
    </r>
  </si>
  <si>
    <t>AIAF Slide 21</t>
  </si>
  <si>
    <r>
      <rPr>
        <b/>
        <sz val="22"/>
        <color theme="0" tint="-0.499984740745262"/>
        <rFont val="Public Sans Light"/>
      </rPr>
      <t xml:space="preserve"> Section 3:</t>
    </r>
    <r>
      <rPr>
        <b/>
        <sz val="22"/>
        <color rgb="FF146CFD"/>
        <rFont val="Public Sans Light"/>
      </rPr>
      <t xml:space="preserve"> Self-assessment &amp; risk summary</t>
    </r>
  </si>
  <si>
    <t>AIAF Slide 16</t>
  </si>
  <si>
    <t>Framework benefits and risks overview</t>
  </si>
  <si>
    <t>AIAF Slide 22</t>
  </si>
  <si>
    <t>Project/System information</t>
  </si>
  <si>
    <t>Collaborate with team members to complete the self-assessment. The time this takes will vary based on the complexity of your AI system. Take your time to record responses in this document. Add pages if needed. Reach out to agency AI experts or NSW AI Review Committee secretariat for assistance at AISecretariat@customerservice.nsw.gov.au</t>
  </si>
  <si>
    <r>
      <rPr>
        <b/>
        <sz val="12"/>
        <color rgb="FF002060"/>
        <rFont val="Public Sans Light"/>
      </rPr>
      <t>Benefits and risks</t>
    </r>
    <r>
      <rPr>
        <sz val="12"/>
        <color rgb="FF002060"/>
        <rFont val="Public Sans Light"/>
      </rPr>
      <t xml:space="preserve">
</t>
    </r>
    <r>
      <rPr>
        <sz val="12"/>
        <rFont val="Public Sans Light"/>
      </rPr>
      <t>AI can amplify existing risks; this means you need to carefully consider the risks and benefits.
Currently, we use AI tools to:
* deliver insights that improve services and lives 
* help agencies work more quickly and accurately
While there are many areas where AI can benefit the work we do, we need to engage with risks early and throughout the solution lifecycle.</t>
    </r>
  </si>
  <si>
    <r>
      <rPr>
        <b/>
        <sz val="12"/>
        <color rgb="FF002060"/>
        <rFont val="Public Sans Light"/>
      </rPr>
      <t xml:space="preserve">Understanding the AI self-assessment process
</t>
    </r>
    <r>
      <rPr>
        <sz val="12"/>
        <rFont val="Public Sans Light"/>
      </rPr>
      <t>This AI Assessment Framework is structured in sections that align to the AI Ethics Principles. 
Each section contains questions for assessing specific risks and advise actions for mitigation. Proceed with completing the self-assessment and then implement required mitigations. Some controls may require pausing or stopping the project until necessary information is confirmed.
If your solution is already operational, complete the self-assessment and for project specific controls, consult responsible officers for an appropriate equivalent action. 
At the conclusion of the self-assessment, you will confirm the highest residual risk rating for each of the five Ethics Principles. This rating will determine whether you need to submit your assessment to the AI Review Committee, proceed without changes, make changes, or halt the project.</t>
    </r>
  </si>
  <si>
    <t>Project name / System name</t>
  </si>
  <si>
    <t>Enter Project Name / System name</t>
  </si>
  <si>
    <t>How is/was the system delivered?</t>
  </si>
  <si>
    <t>What is the phase of the system?</t>
  </si>
  <si>
    <t xml:space="preserve">Design and develop, verify &amp; validate through pilot, deploy and evaluate, operate/monitor/maintain, re-evaluate. </t>
  </si>
  <si>
    <t>Have you defined the responsible officers in the pre-assessment checklist?</t>
  </si>
  <si>
    <t>Yes / No</t>
  </si>
  <si>
    <t>List contributors to self-assessment, excluding responsible officers, with names and roles</t>
  </si>
  <si>
    <t>Name (role), N/A</t>
  </si>
  <si>
    <r>
      <rPr>
        <b/>
        <sz val="12"/>
        <color rgb="FFC88B04"/>
        <rFont val="Public Sans Light"/>
      </rPr>
      <t xml:space="preserve">   
       Cannot answer some questions?
</t>
    </r>
    <r>
      <rPr>
        <sz val="12"/>
        <rFont val="Public Sans Light"/>
      </rPr>
      <t>It is important to make a note of questions you cannot answer as you progress through the assessment. It may be because information is not available or can only be answered once a pilot is undertaken. 
If the project/system proceeds, treat these unanswered questions as representing Mid-range risk, commence with a pilot phase and closely monitor for harms and establish controls.</t>
    </r>
  </si>
  <si>
    <t>What is the next date/milestone that will trigger the next review?</t>
  </si>
  <si>
    <t>Enter date</t>
  </si>
  <si>
    <r>
      <rPr>
        <b/>
        <sz val="12"/>
        <color rgb="FFC88B04"/>
        <rFont val="Public Sans Light"/>
      </rPr>
      <t xml:space="preserve">
       The balance of benefits and risks</t>
    </r>
    <r>
      <rPr>
        <sz val="12"/>
        <rFont val="Public Sans Light"/>
      </rPr>
      <t xml:space="preserve">
Some Elevated risk uses of AI (for example within Health), are undertaken to improve existing processes, or because of a clear benefit to community. It is important to consider the risk of not using AI if it’s the best solution available.</t>
    </r>
  </si>
  <si>
    <t>System description</t>
  </si>
  <si>
    <t>Please briefly describe the business goals for the system.
What is the problem / challenge / issue being addressed?
What is the system trying to achieve?
Why is an AI system the better way?</t>
  </si>
  <si>
    <t>AIAF Slide 17</t>
  </si>
  <si>
    <t>Ensuring commitment to Human Rights</t>
  </si>
  <si>
    <t>Is the use of the AI system likely to restrict human rights? If so, is any such restriction publicly justifiable?</t>
  </si>
  <si>
    <t>Were possible trade-offs between the different principles and rights ascertained, documented, and evaluated?</t>
  </si>
  <si>
    <t>Does the AI system suggest actions or decisions to make, or outline choices to human users?</t>
  </si>
  <si>
    <t>Could the AI system inadvertently impact human users’ autonomy by influencing and obstructing their decision-making?</t>
  </si>
  <si>
    <t>Did you evaluate whether the AI system should inform users that its outputs, content, recommendations, or results arise from an algorithmic decision?</t>
  </si>
  <si>
    <r>
      <t xml:space="preserve">   </t>
    </r>
    <r>
      <rPr>
        <b/>
        <sz val="12"/>
        <color rgb="FFC88B04"/>
        <rFont val="Public Sans Light"/>
      </rPr>
      <t xml:space="preserve">   Do I need a Human Rights Impact Assessment (HRIA)?
</t>
    </r>
    <r>
      <rPr>
        <sz val="12"/>
        <color rgb="FF002060"/>
        <rFont val="Public Sans Light"/>
      </rPr>
      <t xml:space="preserve">The NSW AI Ethics Policy confirms that AI will not be used to make unilateral decisions that impact our citizens or their human rights.
If the questions provided may result in human rights being at risk, we recommend you conduct a human rights impact assessment (HRIA). </t>
    </r>
  </si>
  <si>
    <r>
      <rPr>
        <b/>
        <sz val="12"/>
        <color rgb="FF002060"/>
        <rFont val="Public Sans Light"/>
      </rPr>
      <t>Ensure AI use complies with legal protections for human rights. Human rights are legally recognised and protected through:</t>
    </r>
    <r>
      <rPr>
        <sz val="12"/>
        <rFont val="Public Sans Light"/>
      </rPr>
      <t xml:space="preserve">
    - Laws at the federal and state and territory levels
    - The Australian constitution
    - The common law</t>
    </r>
  </si>
  <si>
    <t>Applicable federal and state laws that protect human rights include:</t>
  </si>
  <si>
    <t>Australian Human Rights Commission Act 1986 (Cth)</t>
  </si>
  <si>
    <t>Age Discrimination Act 2004 (Cth)</t>
  </si>
  <si>
    <t>Disability Discrimination Act 1992  (Commonwealth)</t>
  </si>
  <si>
    <t>Racial Discrimination Act 1975 (Commonwealth)</t>
  </si>
  <si>
    <t>Sex Discrimination Act 1984 (Commonwealth)</t>
  </si>
  <si>
    <t xml:space="preserve">Anti-Discrimination Act 1977 (NSW) </t>
  </si>
  <si>
    <t xml:space="preserve">Publicly available resources: </t>
  </si>
  <si>
    <t xml:space="preserve">Australian Human Rights Commission </t>
  </si>
  <si>
    <t>Public Sector Guidance Sheets</t>
  </si>
  <si>
    <t>AIAF Slide 18</t>
  </si>
  <si>
    <t>Identifying responsible officers</t>
  </si>
  <si>
    <t xml:space="preserve">Reviewing the potential risks associated with AI requires individuals who are appropriately skilled, and qualified for the role. In the framework, these roles are referred to as responsible officers. The self-assessment is to be completed by (or the result confirmed with) the Responsible Officers. The roles cover the different elements of project leadership and those responsible for technical performance and data governance. 
</t>
  </si>
  <si>
    <t>These four roles have independent responsibilities and must not all be held by the same person*.</t>
  </si>
  <si>
    <t>Project Sponsor name</t>
  </si>
  <si>
    <t>Enter Project Sponsor name</t>
  </si>
  <si>
    <t>Executive Business Sponsor name*</t>
  </si>
  <si>
    <t>Enter Executive Business Sponsor name</t>
  </si>
  <si>
    <t>Technical System owner name</t>
  </si>
  <si>
    <t>Enter Technical System owner name</t>
  </si>
  <si>
    <t>Data Governance** owner name</t>
  </si>
  <si>
    <t>Enter Data Governance owner name</t>
  </si>
  <si>
    <t>*   The executive business sponsor may also be the project sponsor.</t>
  </si>
  <si>
    <t>** The data governance role is equivalent to the "Accountable executive" and "responsible executive" defined within NSW data governance toolkit.</t>
  </si>
  <si>
    <t>NSW data governance toolkit</t>
  </si>
  <si>
    <r>
      <rPr>
        <b/>
        <sz val="12"/>
        <color rgb="FFC88B04"/>
        <rFont val="Public Sans Light"/>
      </rPr>
      <t xml:space="preserve">       Responsibility for managing AI </t>
    </r>
    <r>
      <rPr>
        <sz val="12"/>
        <color theme="1"/>
        <rFont val="Public Sans Light"/>
      </rPr>
      <t xml:space="preserve">
The responsibility for managing AI risks falls within the purview of the Agencies, who are obligated to ensure mitigation of the AI risk defined in the framework.</t>
    </r>
  </si>
  <si>
    <t>AIAF Slide 19</t>
  </si>
  <si>
    <t>Understanding the risk levels</t>
  </si>
  <si>
    <t xml:space="preserve">      Determine your risk levels</t>
  </si>
  <si>
    <t>None, negligible, or N/A Risk</t>
  </si>
  <si>
    <t>Low Risk: 
Reversible with negligible consequences</t>
  </si>
  <si>
    <t>Mid-range Risk: Reversible with moderate consequences</t>
  </si>
  <si>
    <t xml:space="preserve">High Risk: 
Reversible with significant consequences
</t>
  </si>
  <si>
    <t>Very High Risk: Significant or irreversible consequences</t>
  </si>
  <si>
    <t xml:space="preserve">Given the absence of a standard for AI risk levels, use this foundation to build on. The self-assessment employs these concepts. 
Consider the elevated risk factors (Slide 11 | Scope of the AIAF), reversibility, and your specific business use case when establishing your risk levels. 
The examples provided may shift between risk levels based on this point. </t>
  </si>
  <si>
    <t xml:space="preserve">Definition: AI systems or applications that have no, or extremely minimal risk associated with their use, or where the concept of risk is not applicable due to the nature of the AI system or its intended purpose. </t>
  </si>
  <si>
    <t xml:space="preserve">Definition: AI systems or applications that, if they malfunction or produce unintended outcomes, can be easily reversed or corrected without causing any harm or damage. </t>
  </si>
  <si>
    <t xml:space="preserve">Definition: AI systems or applications that, if they malfunction or produce unintended outcomes, can be reversed or corrected, but may cause moderate inconvenience, disruption, or harm. </t>
  </si>
  <si>
    <t>Definition: AI systems or applications that, if they malfunction or produce unintended outcomes, can be reversed or corrected, but may cause significant financial losses, reputational damage, harm to the environment, individuals, or society.</t>
  </si>
  <si>
    <t xml:space="preserve">Definition: AI systems or applications that, if they malfunction or produce unintended outcomes, may cause catastrophic, irreversible consequences for individuals, societies, or the environment. </t>
  </si>
  <si>
    <t>Consequences: The potential consequences of an AI system in this category are either non-existent or so insignificant that they can be safely disregarded.</t>
  </si>
  <si>
    <t>Consequences: The potential consequences of a low-risk AI system are minimal and do not cause any harm on individuals, organisations, or society. </t>
  </si>
  <si>
    <t>Consequences: The potential consequences of a mid-range risk AI system are more noticeable and may have a temporary impact on individuals, organisations, or specific domains. </t>
  </si>
  <si>
    <t>Consequences: The potential consequences of a high-risk AI system are substantial and may have a lasting impact on individuals, organisations, or entire industries. </t>
  </si>
  <si>
    <t xml:space="preserve">Consequences: The potential consequences of a very high-risk AI system are severe and may have permanent and irreversible implications. </t>
  </si>
  <si>
    <t>AIAF Slide 20</t>
  </si>
  <si>
    <t>Understanding the risk levels (continued) - Examples</t>
  </si>
  <si>
    <t xml:space="preserve">      Examples</t>
  </si>
  <si>
    <t>Please use the following as a general guide only, examples can move between risk levels as they would be dependent on specific use cases.</t>
  </si>
  <si>
    <t>Can’t create harm</t>
  </si>
  <si>
    <t xml:space="preserve">Can be reversed or corrected without causing harm. </t>
  </si>
  <si>
    <t>Can be reversed or corrected but may cause inconvenience, disruption or harm.</t>
  </si>
  <si>
    <t>Can be reversed but may cause significant damage or harm with potential lasting impact.</t>
  </si>
  <si>
    <t>Cannot be reversed, may cause permanent or irreversible harms.</t>
  </si>
  <si>
    <t>Examples
* Noise suppression on audio calls
* Image resolution enhancements
* Grammer and spell checking
* Text summarisation of non-sensitive content
* Search functions in browsers
* Analytics report</t>
  </si>
  <si>
    <t>Examples
* Anomaly detection software. 
* Email spam filters
* Document classification and tagging
* Photo organising
* Non-critical content translation
* Voice assistance for basic tasks, i.e. Automated phone menu</t>
  </si>
  <si>
    <t>Examples
* Customer service chatbots
* Recommendation systems
* Language translation tools
* Content curation
* Predictive maintenance 
* Natural language processing of gov documents.</t>
  </si>
  <si>
    <t>Examples
* Facial recognition systems. 
* AI powered hiring and recruitment
* Autonomous emergency response system
* Autonomous tram with human oversight
* Healthcare decision support systems.
* Adaptive learning system</t>
  </si>
  <si>
    <t>Examples
* Autonomous benefits eligibility  without human oversight
* Self-driving cars
* Predictive reoffending
* Medical diagnosis without oversight
* Autonomous AI systems on critical infrastructure (i.e. energy)</t>
  </si>
  <si>
    <r>
      <t xml:space="preserve">Section 3: </t>
    </r>
    <r>
      <rPr>
        <b/>
        <sz val="22"/>
        <color rgb="FF94BCFE"/>
        <rFont val="Public Sans Light"/>
      </rPr>
      <t>Self-assessment &amp; risk summary</t>
    </r>
    <r>
      <rPr>
        <b/>
        <sz val="22"/>
        <color theme="0"/>
        <rFont val="Public Sans Light"/>
      </rPr>
      <t xml:space="preserve">
</t>
    </r>
    <r>
      <rPr>
        <b/>
        <sz val="16"/>
        <color theme="0"/>
        <rFont val="Public Sans Light"/>
      </rPr>
      <t>Complete the self-assessment and review the summary.</t>
    </r>
  </si>
  <si>
    <t>Verify and validate through pilot</t>
  </si>
  <si>
    <r>
      <rPr>
        <b/>
        <sz val="22"/>
        <color theme="0"/>
        <rFont val="Public Sans Light"/>
      </rPr>
      <t>Principle 1:</t>
    </r>
    <r>
      <rPr>
        <b/>
        <sz val="22"/>
        <color rgb="FF94BCFE"/>
        <rFont val="Public Sans Light"/>
      </rPr>
      <t xml:space="preserve"> COMMUNITY BENEFIT</t>
    </r>
  </si>
  <si>
    <t>AIAF
Slide 24</t>
  </si>
  <si>
    <t>General Benefits Assessment (Optional)</t>
  </si>
  <si>
    <r>
      <rPr>
        <b/>
        <sz val="11"/>
        <color rgb="FF002060"/>
        <rFont val="Public Sans Light"/>
      </rPr>
      <t xml:space="preserve">This section  is optional but encouraged if you haven’t completed a benefits analysis.  </t>
    </r>
    <r>
      <rPr>
        <sz val="11"/>
        <color rgb="FF002060"/>
        <rFont val="Public Sans Light"/>
      </rPr>
      <t xml:space="preserve">
Think about the potential benefits and the likelihood of these benefits being realised in practice; as well the strength of available evidence supporting your assessment. </t>
    </r>
  </si>
  <si>
    <t>Add comments below</t>
  </si>
  <si>
    <t>Consider the benefits associated with the AI project/system, what is your confidence level in achieving the following benefits?</t>
  </si>
  <si>
    <t>Delivering a better-quality existing service or outcome (for example, accuracy or client satisfaction)</t>
  </si>
  <si>
    <t>Reducing processing or delivery times</t>
  </si>
  <si>
    <t>Generating financial efficiencies or savings</t>
  </si>
  <si>
    <t>Providing an AI capability that could be used or adapted by other agencies</t>
  </si>
  <si>
    <t>Delivering a new service or outcome (particularly if it cannot be done without using AI)</t>
  </si>
  <si>
    <t>Enabling future innovations to existing services, or new services or outcomes</t>
  </si>
  <si>
    <t xml:space="preserve">This Strategic alignment section is optional but encouraged if you haven’t completed a project/system benefits analysis. </t>
  </si>
  <si>
    <t>Complete the self-assessment and implement necessary mitigations afterward. </t>
  </si>
  <si>
    <t>Question</t>
  </si>
  <si>
    <t>Select Your Answer</t>
  </si>
  <si>
    <t>Required Controls</t>
  </si>
  <si>
    <t>Explain Your Answer</t>
  </si>
  <si>
    <r>
      <t xml:space="preserve">1. Will the AI system improve on existing approaches to deliver the outcomes described in any of the following plans:
</t>
    </r>
    <r>
      <rPr>
        <sz val="11"/>
        <color rgb="FF002664"/>
        <rFont val="Public Sans Light"/>
      </rPr>
      <t>- the Human Services Outcomes Framework
- the Smart Places Outcomes Framework
- NSW Treasury Budget Outcomes 
- your Agency Strategic Plans or
- another relevant NSW Outcomes Framework?</t>
    </r>
  </si>
  <si>
    <t>Yes</t>
  </si>
  <si>
    <r>
      <rPr>
        <b/>
        <sz val="11"/>
        <color rgb="FFC88B04"/>
        <rFont val="Public Sans Light"/>
      </rPr>
      <t xml:space="preserve">
     Benefits:</t>
    </r>
    <r>
      <rPr>
        <b/>
        <sz val="11"/>
        <color rgb="FF002060"/>
        <rFont val="Public Sans Light"/>
      </rPr>
      <t xml:space="preserve"> </t>
    </r>
    <r>
      <rPr>
        <sz val="11"/>
        <color rgb="FF002060"/>
        <rFont val="Public Sans Light"/>
      </rPr>
      <t xml:space="preserve">All AI projects should have a benefits register that is kept up to date throughout the project. The benefits register should be maintained by the Responsible Officers. </t>
    </r>
  </si>
  <si>
    <t>AIAF Slide 25</t>
  </si>
  <si>
    <t>AIAF
Slide 26</t>
  </si>
  <si>
    <t>General Risk Factor Assessment</t>
  </si>
  <si>
    <r>
      <t xml:space="preserve">The initial high level risk assessment for your solution.
</t>
    </r>
    <r>
      <rPr>
        <sz val="11"/>
        <color rgb="FF002060"/>
        <rFont val="Public Sans Light"/>
      </rPr>
      <t xml:space="preserve">Consider the likelihood and potential consequences (harms) if the following risk were to eventuate.
Factors to consider include familiarity of the solution and use case, reversibility, data sensitivity, and level of human intervention/oversight. </t>
    </r>
  </si>
  <si>
    <t>Consider the risks associated with the following, what is your initial assessment of the level of this risk for this solution?</t>
  </si>
  <si>
    <t>Whether this AI system is delivering a new or exisiting service.</t>
  </si>
  <si>
    <t>Low risk</t>
  </si>
  <si>
    <t>The potential to cause discrimination from unintended bias.</t>
  </si>
  <si>
    <t>Whether the AI system is a single point of failure for your service or policy.</t>
  </si>
  <si>
    <t>If there is sufficient experienced human oversight of the AI system.</t>
  </si>
  <si>
    <t>Over-reliance on the AI system or ignoring the system due to High rates of false alert.</t>
  </si>
  <si>
    <t>Whether the linkage between operating the AI system and the policy outcome is unclear.</t>
  </si>
  <si>
    <t>The system's explainability and transparency regarding generated content and decisions.</t>
  </si>
  <si>
    <t xml:space="preserve">Questions with specific controls - General Risk Factor </t>
  </si>
  <si>
    <t>AIAF Slide 27</t>
  </si>
  <si>
    <t>2. Were other non-AI systems considered?</t>
  </si>
  <si>
    <t>N/A</t>
  </si>
  <si>
    <r>
      <rPr>
        <sz val="11"/>
        <color rgb="FFC88B04"/>
        <rFont val="Public Sans Light"/>
      </rPr>
      <t xml:space="preserve">
</t>
    </r>
    <r>
      <rPr>
        <b/>
        <sz val="11"/>
        <color rgb="FFC88B04"/>
        <rFont val="Public Sans Light"/>
      </rPr>
      <t xml:space="preserve">     Alternatives</t>
    </r>
    <r>
      <rPr>
        <sz val="11"/>
        <color rgb="FFC88B04"/>
        <rFont val="Public Sans Light"/>
      </rPr>
      <t>:</t>
    </r>
    <r>
      <rPr>
        <sz val="11"/>
        <color rgb="FF002060"/>
        <rFont val="Public Sans Light"/>
      </rPr>
      <t xml:space="preserve"> For an AI system to be viable, AI must be the most appropriate system for your service delivery or policy problem.  AI systems can come with more risk and cost than traditional tools. You should use an AI system when it the best system to maximise the benefit for the customer and for government.</t>
    </r>
  </si>
  <si>
    <t>Non-AI System Conisdertation</t>
  </si>
  <si>
    <t>AIAF Slide 28</t>
  </si>
  <si>
    <r>
      <t xml:space="preserve">3. Does this system and the use of data align with relevant legislation?
You must make sure your data use aligns with: </t>
    </r>
    <r>
      <rPr>
        <sz val="11"/>
        <color rgb="FF002060"/>
        <rFont val="Public Sans Light"/>
      </rPr>
      <t xml:space="preserve">
- Privacy and Personal Information - Protection Act 1997 (NSW) (PPIPA) 
- NSW Anti-Discrimination Act 1977
- Government Information (Public Access) Act 2009
- State Records Act 1998
</t>
    </r>
    <r>
      <rPr>
        <b/>
        <sz val="11"/>
        <color rgb="FF002060"/>
        <rFont val="Public Sans Light"/>
      </rPr>
      <t>Other relevant NSW or Commonwealth Acts including:</t>
    </r>
    <r>
      <rPr>
        <sz val="11"/>
        <color rgb="FF002060"/>
        <rFont val="Public Sans Light"/>
      </rPr>
      <t xml:space="preserve">
- Public Interest Directions made under PIPPA (exemptions) 
- Health Records and Information     
- Privacy Act 2002 (NSW) (HRIPA) 
- Health Public Interest Directions made under HRIPA (exemptions)
- Public Health Act 2010
</t>
    </r>
    <r>
      <rPr>
        <b/>
        <sz val="11"/>
        <color rgb="FF002060"/>
        <rFont val="Public Sans Light"/>
      </rPr>
      <t>Relevant Acts for your Agency such as:</t>
    </r>
    <r>
      <rPr>
        <sz val="11"/>
        <color rgb="FF002060"/>
        <rFont val="Public Sans Light"/>
      </rPr>
      <t xml:space="preserve">
- the Transport Administration Act 1988 (NSW) 
- the Police Act 1990 (NSW)
</t>
    </r>
  </si>
  <si>
    <t>* No</t>
  </si>
  <si>
    <r>
      <rPr>
        <b/>
        <sz val="11"/>
        <color rgb="FF002060"/>
        <rFont val="Public Sans Light"/>
      </rPr>
      <t xml:space="preserve">
     </t>
    </r>
    <r>
      <rPr>
        <b/>
        <sz val="11"/>
        <color rgb="FFC88B04"/>
        <rFont val="Public Sans Light"/>
      </rPr>
      <t>More information</t>
    </r>
    <r>
      <rPr>
        <b/>
        <sz val="11"/>
        <color rgb="FF002060"/>
        <rFont val="Public Sans Light"/>
      </rPr>
      <t>:</t>
    </r>
    <r>
      <rPr>
        <sz val="11"/>
        <color rgb="FF002060"/>
        <rFont val="Public Sans Light"/>
      </rPr>
      <t xml:space="preserve"> You must always comply with privacy and information access laws, including when you are developing and using AI Systems. </t>
    </r>
  </si>
  <si>
    <t>Legal Framework Alignment</t>
  </si>
  <si>
    <t>AIAF
29 &amp; 30</t>
  </si>
  <si>
    <t>Potential harms – negative consequences</t>
  </si>
  <si>
    <t xml:space="preserve">Questions with specific controls identifies questions where specific action may be required based on your response. Some controls may require pausing for essential information. </t>
  </si>
  <si>
    <r>
      <t xml:space="preserve">This prompts early consideration to potential harms, revise after completing the self-assessment.
</t>
    </r>
    <r>
      <rPr>
        <sz val="11"/>
        <color rgb="FF002060"/>
        <rFont val="Public Sans Light"/>
      </rPr>
      <t>Think about how likely and serious a risk could be if it happens. Factors to think about include how familiar the solution and use case are, whether it can be reversed, how sensitive the data is, and how much human oversight is needed.</t>
    </r>
  </si>
  <si>
    <r>
      <t>Add Comments below.</t>
    </r>
    <r>
      <rPr>
        <sz val="11"/>
        <color rgb="FF002060"/>
        <rFont val="Public Sans Light"/>
      </rPr>
      <t xml:space="preserve"> 
Ensure to include details of other harms if you selected this option. </t>
    </r>
  </si>
  <si>
    <t>Consider the risks of…</t>
  </si>
  <si>
    <t>Physical harms</t>
  </si>
  <si>
    <t>Psychological harms</t>
  </si>
  <si>
    <t>Environmental harms or harms to the broader community</t>
  </si>
  <si>
    <t>Unauthorised use of health or sensitive personal information (SIP)</t>
  </si>
  <si>
    <t>Impact on right, privilege or entitlement</t>
  </si>
  <si>
    <t>Unintended identification or misidentification of an individual</t>
  </si>
  <si>
    <t>Misapplication of a fine or penalty</t>
  </si>
  <si>
    <t>Other financial or commercial impact</t>
  </si>
  <si>
    <t>Incorrect advice or guidance</t>
  </si>
  <si>
    <t>Inconvenience or delay</t>
  </si>
  <si>
    <t>Erosion of trust</t>
  </si>
  <si>
    <t>Ethical implications</t>
  </si>
  <si>
    <t xml:space="preserve">Economic disruption / impact. </t>
  </si>
  <si>
    <t>Social equality</t>
  </si>
  <si>
    <t>Other harms</t>
  </si>
  <si>
    <t>Questions with specific controls - Harms</t>
  </si>
  <si>
    <t xml:space="preserve">Questions with specific controls identifies questions where specific action may be required based on your response. Some controls may require pausing for essential information. 
Harms: Evaluate the risk of AI potential harms. If integrating into your risk framework, use these harms as the potential consequences. </t>
  </si>
  <si>
    <t>AIAF Slide 31</t>
  </si>
  <si>
    <t>4. Could the AI system cause harms that are reversible?</t>
  </si>
  <si>
    <t>* Unclear</t>
  </si>
  <si>
    <r>
      <rPr>
        <b/>
        <sz val="11"/>
        <color rgb="FFC88B04"/>
        <rFont val="Public Sans Light"/>
      </rPr>
      <t xml:space="preserve">
     Reversible Vs Irreversible harms:</t>
    </r>
    <r>
      <rPr>
        <sz val="11"/>
        <color rgb="FF002060"/>
        <rFont val="Public Sans Light"/>
      </rPr>
      <t xml:space="preserve"> Irreversible harm refers to a situation where it's impossible to revert to a previous condition before the harm occurred. For example, if an AI system makes an incorrect decision to deny somebody a pension without an option to have that overturned. You should ensure the ability to overturn outcomes if harm is caused or if the AI system makes incorrect decisions.</t>
    </r>
  </si>
  <si>
    <t>Reversible Harms</t>
  </si>
  <si>
    <t>AIAF Slide 32</t>
  </si>
  <si>
    <r>
      <t xml:space="preserve">5. Could the AI system cause harms that are irreversible?
</t>
    </r>
    <r>
      <rPr>
        <sz val="11"/>
        <color rgb="FF002664"/>
        <rFont val="Public Sans Light"/>
      </rPr>
      <t>Example: Autonomous AI systems on critical infrastructure (i.e. energy)
For more information on when a Human Rights Impact Assessment is required see:</t>
    </r>
  </si>
  <si>
    <r>
      <rPr>
        <b/>
        <sz val="11"/>
        <color rgb="FFC88B04"/>
        <rFont val="Public Sans Light"/>
      </rPr>
      <t xml:space="preserve">
     Monitoring for possible harms:</t>
    </r>
    <r>
      <rPr>
        <sz val="11"/>
        <color rgb="FF002060"/>
        <rFont val="Public Sans Light"/>
      </rPr>
      <t xml:space="preserve"> You must monitor your AI system closely for harms that it may cause. This includes monitoring outputs and testing results to ensure there are no unintended consequences. You should be able to quantify unintended consequences, secondary harms or benefits, and long-term impacts to the community, even during testing and pilot phases. Testing can still lead to harm if the system is making consequential decisions. You must consider and account for this possibility even if human testers are willing volunteers. Changing the context or environment in which the AI system is used can lead to unintended consequences. Planned changes in how the AI is used should be carefully considered and monitoring undertaken.</t>
    </r>
  </si>
  <si>
    <t>Significant Harms</t>
  </si>
  <si>
    <t>https://humanrights.gov.au/</t>
  </si>
  <si>
    <t>AIAF Slide 33</t>
  </si>
  <si>
    <r>
      <t xml:space="preserve">6. Could the AI System result in secondary harms, or result in a cumulative harm from repeated application of the AI System? 
</t>
    </r>
    <r>
      <rPr>
        <sz val="11"/>
        <color rgb="FF002664"/>
        <rFont val="Public Sans Light"/>
      </rPr>
      <t>Example of a cumulative harm is a video system initially collecting and analysing data for security purposes, but over time, as more data is gathered and analysed, individual privacy could be at risk.</t>
    </r>
  </si>
  <si>
    <t>Unclear</t>
  </si>
  <si>
    <r>
      <t xml:space="preserve">
</t>
    </r>
    <r>
      <rPr>
        <b/>
        <sz val="11"/>
        <color rgb="FFC88B04"/>
        <rFont val="Public Sans Light"/>
      </rPr>
      <t xml:space="preserve">     Secondary harms:</t>
    </r>
    <r>
      <rPr>
        <sz val="11"/>
        <color rgb="FF002060"/>
        <rFont val="Public Sans Light"/>
      </rPr>
      <t xml:space="preserve"> Sometimes harms are felt by people who are not direct recipients of the product of service. We refer to these as secondary harms. Secondary harms include things like a loss of trust. You need to think deeply about everyone who might be impacted, well beyond the obvious end user.</t>
    </r>
  </si>
  <si>
    <t>Possible Secondary &amp; Cumulative Harms</t>
  </si>
  <si>
    <t>Asterisk</t>
  </si>
  <si>
    <t>IF(D139="No",10,IF(D139=CHAR(42) &amp; " Yes: and mid-range or higher risk",2,IF(D139="Yes and low to very low risk",7,0)))</t>
  </si>
  <si>
    <t>Define Control</t>
  </si>
  <si>
    <t>IFERROR(INDEX(Controls,MATCH(Answer,Answers,0)), " ")</t>
  </si>
  <si>
    <t>Generic Yes/No</t>
  </si>
  <si>
    <t>No</t>
  </si>
  <si>
    <t>Community Benefit</t>
  </si>
  <si>
    <t>#495054</t>
  </si>
  <si>
    <t>#D7153A</t>
  </si>
  <si>
    <t>Very low confidence</t>
  </si>
  <si>
    <t>Low confidence</t>
  </si>
  <si>
    <t>#F3631B</t>
  </si>
  <si>
    <t>Mid-range confidence</t>
  </si>
  <si>
    <t>#FAAF05</t>
  </si>
  <si>
    <t>High confidence</t>
  </si>
  <si>
    <t>#00AA45</t>
  </si>
  <si>
    <t>Very high confidence</t>
  </si>
  <si>
    <t>Risks</t>
  </si>
  <si>
    <t>Very low risk or N/A</t>
  </si>
  <si>
    <t>Very low or N/A</t>
  </si>
  <si>
    <t>Low</t>
  </si>
  <si>
    <t>Mid-range risk</t>
  </si>
  <si>
    <t>High risk</t>
  </si>
  <si>
    <t>Very high risk</t>
  </si>
  <si>
    <t>Mid-range</t>
  </si>
  <si>
    <t>Cohort Size</t>
  </si>
  <si>
    <t xml:space="preserve">Related Risk </t>
  </si>
  <si>
    <t>cohort &gt;50 or N/A</t>
  </si>
  <si>
    <t>High</t>
  </si>
  <si>
    <t>cohort &gt;20 and &lt;50</t>
  </si>
  <si>
    <t>cohort &gt;10 and &lt;20</t>
  </si>
  <si>
    <t>cohort &gt;5 and &lt;10</t>
  </si>
  <si>
    <t>Very high</t>
  </si>
  <si>
    <t>cohort &lt;5</t>
  </si>
  <si>
    <t>R 0</t>
  </si>
  <si>
    <t>R 1 to 3</t>
  </si>
  <si>
    <t>R 4 to 6</t>
  </si>
  <si>
    <t>R 7 to 9</t>
  </si>
  <si>
    <t>R 10</t>
  </si>
  <si>
    <t>Project Stage</t>
  </si>
  <si>
    <t>Design and develop</t>
  </si>
  <si>
    <t>Deploy and evaluate</t>
  </si>
  <si>
    <t>Operate  / monitor / maintain</t>
  </si>
  <si>
    <t>Re-evaluate</t>
  </si>
  <si>
    <t xml:space="preserve"> Explain your answer.</t>
  </si>
  <si>
    <t>Consider seeking advice from an ethics committee. Document below how you have consulted with all relevant stakeholders before proceeding. Consider a Human Rights Impact Assessment.</t>
  </si>
  <si>
    <t>Consult with relevant stakeholders and establish a process to readily reverse any decision or action made by the AI system. Actively monitor for potential harms.</t>
  </si>
  <si>
    <t>Do not proceed any further unless you receive clear legal advice that allows you to proceed. 
Consider redesigning your project and or system.</t>
  </si>
  <si>
    <t>Do not proceed any further. Discuss this with the Responsible Officers.</t>
  </si>
  <si>
    <t xml:space="preserve">Do not proceed any further. Review with the responsible officers on how to resolve. </t>
  </si>
  <si>
    <t xml:space="preserve">Do not proceed until you receive legal advice. If you have legal approval: discuss this with all relevant stakeholders, you may need ethics approval, consider a Human Rights Impact Assessment. </t>
  </si>
  <si>
    <t>Explain your answer</t>
  </si>
  <si>
    <t>For AI systems intended to operate under legislation which allows use of Identifiable Information, do not proceed unless you receive clear legal / independent privacy advice that allows you to proceed. The system should always be monitored for harms.</t>
  </si>
  <si>
    <t>For elevated risk uses of AI, pause the project until you have established performance measures and targets.</t>
  </si>
  <si>
    <t xml:space="preserve">For non-elevated risk projects or systems, results should be treated as indicative and not relied on. Document your reasons. </t>
  </si>
  <si>
    <t>Make sure you communicate to relevant stakeholders and the community who are impacted before proceeding.</t>
  </si>
  <si>
    <t>Pause the project and review with the responsible officers and your risk team to determine the risk treatment status.</t>
  </si>
  <si>
    <t>Pause the project and review with the responsible officers and your risk team to determine the status of the treatments and the path forward.</t>
  </si>
  <si>
    <t xml:space="preserve">Pause the project and review with the responsible officers and your risk team. </t>
  </si>
  <si>
    <t xml:space="preserve">Pause the project and review with the responsible officers on how to resolve. </t>
  </si>
  <si>
    <t>Pause the project until you have completed a privacy impact assessment.</t>
  </si>
  <si>
    <t>Pause the project until you meet mandatory requirements.</t>
  </si>
  <si>
    <t>Pause the project while you identify who is responsible and make sure they are aware and capable of undertaking their responsibilities.</t>
  </si>
  <si>
    <t xml:space="preserve">Pause the project, apply the principles before proceeding, document any points to resolve below then go to next question. Consider contacting the Information and privacy commissioner or Cyber NSW for any points not resolved. </t>
  </si>
  <si>
    <t>Pause your project, consult with relevant stakeholders and establish an appeals process.</t>
  </si>
  <si>
    <t>Pause your project, consult with relevant stakeholders and establish appropriate processes.</t>
  </si>
  <si>
    <t>Proceed to next step</t>
  </si>
  <si>
    <t>Seek advice from an appropriate NSW legal source or the NSW Privacy Commissioner. Consider seeking approval from an ethics committee.</t>
  </si>
  <si>
    <t>You may use Core&amp; or ICTA.</t>
  </si>
  <si>
    <t>You must seek approval from an ethics committee. You must have clear legal advice that allows you to proceed. Consult with all relevant stakeholders. Consider a Human Rights Impact Assessment.</t>
  </si>
  <si>
    <t>Controls</t>
  </si>
  <si>
    <t>1. Will the AI system improve on existing approaches to deliver the outcomes described in any of the following plans:</t>
  </si>
  <si>
    <t>List which strategic outcomes the systems improve.</t>
  </si>
  <si>
    <t>* Partially</t>
  </si>
  <si>
    <t>After your pilot, you must conduct a formal benefits review before scaling.</t>
  </si>
  <si>
    <t>* Not sure</t>
  </si>
  <si>
    <t>Pause the project and prepare a Benefits Realisation Management Plan.</t>
  </si>
  <si>
    <t>*No</t>
  </si>
  <si>
    <t>* Informally</t>
  </si>
  <si>
    <t xml:space="preserve">After your pilot, you must conduct a formal benefits review before scaling.   </t>
  </si>
  <si>
    <t>3. Does this system and the use of data align with relevant legislation?</t>
  </si>
  <si>
    <t xml:space="preserve">If you have confirmed any other relevant acts, please list these in your response. </t>
  </si>
  <si>
    <t>Pause the project. Seek advice from an appropriate NSW legal source or the NSW Privacy Commissioner. You may need to redesign your project and or system.</t>
  </si>
  <si>
    <t>Do not proceed any further unless you receive clear legal advice that allows you to proceed. Consider redesigning your project and or system.</t>
  </si>
  <si>
    <t>* Yes and mid-range or higher risk</t>
  </si>
  <si>
    <t>Yes and low to very low risk</t>
  </si>
  <si>
    <t xml:space="preserve">Pause the project and review with the responsible officers on how to resolve.  </t>
  </si>
  <si>
    <t>5. Could the AI system cause harms that are irreversible?</t>
  </si>
  <si>
    <r>
      <rPr>
        <b/>
        <sz val="11"/>
        <color rgb="FF002664"/>
        <rFont val="Public Sans Light"/>
      </rPr>
      <t>Yes, but it’s better than existing systems</t>
    </r>
    <r>
      <rPr>
        <sz val="11"/>
        <color rgb="FF002664"/>
        <rFont val="Public Sans Light"/>
      </rPr>
      <t xml:space="preserve"> </t>
    </r>
  </si>
  <si>
    <t>* Yes</t>
  </si>
  <si>
    <t xml:space="preserve">Do not proceed until you receive clear legal advice. If you have legal approval: discuss this with all relevant stakeholders, seek approval from an ethics committee, consider a Human Rights Impact Assessment. </t>
  </si>
  <si>
    <t xml:space="preserve">6. Could the AI System result in secondary harms, or result in a cumulative harm from repeated application of the AI System? </t>
  </si>
  <si>
    <t>Do not proceed until you receive legal advice. If you have legal approval: discuss this  with all relevant stakeholders, you may need ethics approval, consider a Human Rights Impact Assessment.</t>
  </si>
  <si>
    <t>7. Can you explain why you selected the data you're using in your system?</t>
  </si>
  <si>
    <t>Explain your answer.</t>
  </si>
  <si>
    <t>Consult with relevant stakeholders on data options or implement a data improvement strategy or redesign your project/system.</t>
  </si>
  <si>
    <t>Very low risk</t>
  </si>
  <si>
    <t>* No, but it’s better than existing systems</t>
  </si>
  <si>
    <t>Document your reasons. Clearly demonstrate that you have consulted with all relevant stakeholders before proceeding.</t>
  </si>
  <si>
    <t>8. Is the data that you need for your system available and of appropriate quality given the potential harms identified?</t>
  </si>
  <si>
    <t>Consult with relevant stakeholders to identify alternative data sources or implement a data improvement strategy or redesign your project/system.</t>
  </si>
  <si>
    <t>* Partially, it’s better than existing systems</t>
  </si>
  <si>
    <t xml:space="preserve">Document your reasons and details to demonstrate that you have consulted with all relevant stakeholders before proceeding. </t>
  </si>
  <si>
    <t>9. Does your data reflect the population that will be impacted by your system?</t>
  </si>
  <si>
    <t>* No or Unclear</t>
  </si>
  <si>
    <t>Pause the project and review with the responsible officers on how to resolve</t>
  </si>
  <si>
    <t>Document your reasons as to why this does not apply, then go to next question.</t>
  </si>
  <si>
    <t xml:space="preserve">10. Have you considered how your AI system will address issues of diversity and inclusion (including geographic diversity)? </t>
  </si>
  <si>
    <t>11. Have you considered the impact with regard to gender and on minority groups including how the system might impact different individuals in minority groups when developing this AI system?</t>
  </si>
  <si>
    <t>12. Do you have appropriate performance measures and targets (including fairness ones) for your AI system, given the potential harms?</t>
  </si>
  <si>
    <t>* No or unclear and elevated risk use</t>
  </si>
  <si>
    <t>* No or unclear and non-elevated risk use</t>
  </si>
  <si>
    <t>13. Do you have a way to monitor and calibrate the performance (including fairness) of your AI system?</t>
  </si>
  <si>
    <t>Privacy &amp; Security</t>
  </si>
  <si>
    <t>14. Have you applied the “Privacy by Design” and “Security by Design” principles in your system?</t>
  </si>
  <si>
    <t xml:space="preserve">Document any points to resolve, then go to next question. Consider contacting the Information and privacy commissioner or Cyber NSW for any points not resolved. </t>
  </si>
  <si>
    <t>*No or unclear</t>
  </si>
  <si>
    <t>15. Have you completed a privacy impact assessment (either third party or self-assessed)?</t>
  </si>
  <si>
    <t>Document the result , then go to next question.</t>
  </si>
  <si>
    <t>Your system doesn’t use or generate any sensitive information, confirmed with responsible officers, document below this confirmation.</t>
  </si>
  <si>
    <t>16. If you are using information about individuals who are reasonably identifiable, have you sought consent from citizens about using their data for this particular purpose?</t>
  </si>
  <si>
    <t>* Authorised use</t>
  </si>
  <si>
    <t>Pause the project until you have obtained consent or clear legal advice authorising use of this information</t>
  </si>
  <si>
    <t xml:space="preserve">Document your reasons above as to why this does not apply. </t>
  </si>
  <si>
    <t xml:space="preserve">17. Does your system adhere to the mandatory requirements in the NSW Cyber Security Policy? </t>
  </si>
  <si>
    <t>Provide information above that confirms you have done this and any key information to note for ongoing risk management.</t>
  </si>
  <si>
    <t>* No or Partially</t>
  </si>
  <si>
    <t xml:space="preserve">18. Does your dataset include using sensitive data subjects as described by section 19 of the NSW Privacy and Personal Information Protection Act 1998? </t>
  </si>
  <si>
    <t xml:space="preserve">Document how you have confirmed this. </t>
  </si>
  <si>
    <t xml:space="preserve">Pause the project and review your data. Consider advice from an appropriate NSW legal source or the NSW Privacy Commissioner. </t>
  </si>
  <si>
    <t>19. Have you consulted with the relevant community that will benefit from (or be impacted by) the system?</t>
  </si>
  <si>
    <t>Explain your answer, then go to next question</t>
  </si>
  <si>
    <t xml:space="preserve">For AI systems intended to operate under legislation which allows use without community consultation, do not proceed unless you receive clear legal advice that allows you to proceed. The system should always be monitored for harms. </t>
  </si>
  <si>
    <t>* Partially, it's better than exisiting systems</t>
  </si>
  <si>
    <t>Consider seeking advice from an ethics committee. Document here how you have consulted with all relevant stakeholders before proceeding.</t>
  </si>
  <si>
    <t>Pause the project, develop a Community Engagement Plan and consult with the relevant community.</t>
  </si>
  <si>
    <t>20. Are the scope and goals of the project publicly available, and have you communicated how safeguards have been put in place to mitigate any potential harms?</t>
  </si>
  <si>
    <t>21. Is there an easy and cost-effective way for people to appeal a decision that has been informed by your system?</t>
  </si>
  <si>
    <t>22. Does the AI system allow for transparent explanation of the factors leading to a decision or insight?</t>
  </si>
  <si>
    <t>No, but a person makes the final decision</t>
  </si>
  <si>
    <t>Pause your project, consult with relevant stakeholders and establish a process to readily reverse any decision or action made by the AI system.</t>
  </si>
  <si>
    <t>Acountability</t>
  </si>
  <si>
    <t>23. Have you established who is responsible for:</t>
  </si>
  <si>
    <t>Document who is responsible to each point within the question.</t>
  </si>
  <si>
    <t>24. Have you established a clear processes to:</t>
  </si>
  <si>
    <t>Document the details, then go to next question</t>
  </si>
  <si>
    <t>26. Is your project / system an elevated risk?</t>
  </si>
  <si>
    <r>
      <t xml:space="preserve">* Yes, I have </t>
    </r>
    <r>
      <rPr>
        <b/>
        <sz val="11"/>
        <color rgb="FF22272B"/>
        <rFont val="Public Sans Light"/>
      </rPr>
      <t>High or Very High-risk residual ris</t>
    </r>
    <r>
      <rPr>
        <b/>
        <sz val="11"/>
        <rFont val="Public Sans Light"/>
      </rPr>
      <t>k</t>
    </r>
  </si>
  <si>
    <t>Don’t proceed without legal advice. If the project proceeds, pilot first with ongoing controls and monitoring. A formal review should be conducted after pilot phase. Conduct an independent risk audit, and your self-assessment needs to be reviewed by the NSW AI Review Committee</t>
  </si>
  <si>
    <r>
      <t xml:space="preserve">* Yes, I have </t>
    </r>
    <r>
      <rPr>
        <b/>
        <sz val="11"/>
        <color rgb="FF22272B"/>
        <rFont val="Public Sans Light"/>
      </rPr>
      <t>Mid-Range</t>
    </r>
    <r>
      <rPr>
        <b/>
        <sz val="11"/>
        <color rgb="FF146CFD"/>
        <rFont val="Public Sans Light"/>
      </rPr>
      <t xml:space="preserve"> </t>
    </r>
    <r>
      <rPr>
        <b/>
        <sz val="11"/>
        <color rgb="FF22272B"/>
        <rFont val="Public Sans Light"/>
      </rPr>
      <t xml:space="preserve">residual risks </t>
    </r>
  </si>
  <si>
    <t>Don’t proceed without legal advice. If the project proceeds, pilot first with ongoing controls and monitoring, consider a review by the NSW AI Review committee and conduct an independent risk audit.</t>
  </si>
  <si>
    <r>
      <t xml:space="preserve">No, I have </t>
    </r>
    <r>
      <rPr>
        <b/>
        <sz val="11"/>
        <color rgb="FF22272B"/>
        <rFont val="Public Sans Light"/>
      </rPr>
      <t xml:space="preserve">low residual risks </t>
    </r>
  </si>
  <si>
    <t>Proceed with appropriate controls and monitoring. Consider doing a pilot if there is any potential for the risk profile to increase.</t>
  </si>
  <si>
    <t>Very Low or N/A</t>
  </si>
  <si>
    <r>
      <rPr>
        <b/>
        <sz val="11"/>
        <color rgb="FF146CFD"/>
        <rFont val="Public Sans Light"/>
      </rPr>
      <t>No, I have</t>
    </r>
    <r>
      <rPr>
        <b/>
        <sz val="11"/>
        <color theme="1"/>
        <rFont val="Public Sans Light"/>
      </rPr>
      <t xml:space="preserve"> very low or N/A residual risk</t>
    </r>
  </si>
  <si>
    <t xml:space="preserve">Proceed with appropriate controls and monitoring. </t>
  </si>
  <si>
    <t>27. When considering risks, did you identify treatments for these risks that were system requirements or contractual controls?</t>
  </si>
  <si>
    <t xml:space="preserve">List the types of treatments that will be applied and categorise them against procurement controls mentioned above. </t>
  </si>
  <si>
    <t>Proceed to next step.</t>
  </si>
  <si>
    <t>28. Are the contractual clauses in your contract sufficient for the identified contractual controls?</t>
  </si>
  <si>
    <t>If your assessment is against Core&amp;, you must use ICTA. Before proceeding to the next step, and you must reassess against ICTA. If using ICTA, draft appropriate additional conditions through the Order Form of the ICTA to satisfy the treatments.</t>
  </si>
  <si>
    <t>Pause the project and consult with either your legal team, responsible officers and risk teams (or both) to determine the status of the clauses and the path forward.</t>
  </si>
  <si>
    <t>29. When considering risks, were there any questions that you could not answer or could only partially answer due to supplier provided products or services?</t>
  </si>
  <si>
    <t>Document the questions below that will require input from suppliers when you approach the market.</t>
  </si>
  <si>
    <t>30. Are there any residual risk factors with a level above “Low”?</t>
  </si>
  <si>
    <t>You must use the ICTA contract if you proceed.</t>
  </si>
  <si>
    <t>Pause the project and consult with either your legal team, responsible officers and risk teams before proceeding.</t>
  </si>
  <si>
    <t>31. Did you identify any treatments that are system requirements?</t>
  </si>
  <si>
    <t>Draft Statement of Requirements and Evaluation Criteria adequately address the treatments. Document below the system requirements.</t>
  </si>
  <si>
    <t>32. Do all risks have appropriate treatments, including the order in which the treatments are applied?</t>
  </si>
  <si>
    <t>Document below the treatments and the order in which they are applied</t>
  </si>
  <si>
    <t>Pause the project and consult with the appropriate subject matter experts to determine the risk treatment status.</t>
  </si>
  <si>
    <r>
      <rPr>
        <b/>
        <strike/>
        <sz val="11"/>
        <color rgb="FF002664"/>
        <rFont val="Public Sans Light"/>
      </rPr>
      <t>Yes, but it’s better than existing systems</t>
    </r>
    <r>
      <rPr>
        <strike/>
        <sz val="11"/>
        <color rgb="FF002664"/>
        <rFont val="Public Sans Light"/>
      </rPr>
      <t xml:space="preserve"> </t>
    </r>
  </si>
  <si>
    <r>
      <t>Principle 2:</t>
    </r>
    <r>
      <rPr>
        <b/>
        <sz val="22"/>
        <color rgb="FF94BCFE"/>
        <rFont val="Public Sans Light"/>
      </rPr>
      <t xml:space="preserve"> FAIRNESS</t>
    </r>
  </si>
  <si>
    <t>AIAF
35 &amp;36</t>
  </si>
  <si>
    <t>RISK FACTORS AND RATINGS</t>
  </si>
  <si>
    <r>
      <t xml:space="preserve">Evaluate likelihood and potential harm level for each risk factor and document the overall risk rating.
</t>
    </r>
    <r>
      <rPr>
        <sz val="11"/>
        <color rgb="FF002060"/>
        <rFont val="Public Sans Light"/>
      </rPr>
      <t>If integrating into your own risk framework, consider these as risk events and the consequences being the harms listed under community benefits.</t>
    </r>
  </si>
  <si>
    <t>Consider the risks associated with…</t>
  </si>
  <si>
    <t>Using incomplete or inaccurate data</t>
  </si>
  <si>
    <t>Having poorly defined descriptions and indicators of “Fairness”</t>
  </si>
  <si>
    <t>Not ensuring ongoing monitoring of “Fairness indicators”</t>
  </si>
  <si>
    <t>Decisions to exclude outlier data</t>
  </si>
  <si>
    <t>Informal or inconsistent data cleansing and repair protocols and processes</t>
  </si>
  <si>
    <t>Using informal bias detection methods (best practice includes automated testing)</t>
  </si>
  <si>
    <t>The likelihood that re-running scenarios could produce different results (reproducibility)</t>
  </si>
  <si>
    <t>Inadvertently creating new associations when linking data and/or metadata</t>
  </si>
  <si>
    <t>Differences in the data used for training compared to the data for intended use</t>
  </si>
  <si>
    <t>Questions with specific controls</t>
  </si>
  <si>
    <t>AIAF Slide 37</t>
  </si>
  <si>
    <r>
      <rPr>
        <b/>
        <sz val="11"/>
        <color rgb="FFC88B04"/>
        <rFont val="Public Sans Light"/>
      </rPr>
      <t xml:space="preserve">
     Data relevance and permission:</t>
    </r>
    <r>
      <rPr>
        <sz val="11"/>
        <rFont val="Public Sans Light"/>
      </rPr>
      <t xml:space="preserve"> Your AI system may draw on multiple datasets from different sources to find new patterns and insights. You need to determine if you can and should use the data for the AI system. This can be challenging for historical data that may have been collected for a different purpose. For a detailed considerations of Data Sharing and Use Controls see Appendix D.</t>
    </r>
  </si>
  <si>
    <t>Data Selection</t>
  </si>
  <si>
    <t>AIAF Slide 38</t>
  </si>
  <si>
    <r>
      <t xml:space="preserve">8. Is the data that you need for your system available and of appropriate quality given the potential harms identified?
</t>
    </r>
    <r>
      <rPr>
        <sz val="11"/>
        <color rgb="FF002664"/>
        <rFont val="Public Sans Light"/>
      </rPr>
      <t>If your system is a data creation or data cleansing application, answer according to the availability of any existing data that is needed for the solution to succeed, for example, training datasets.</t>
    </r>
  </si>
  <si>
    <r>
      <rPr>
        <b/>
        <sz val="11"/>
        <color rgb="FFC88B04"/>
        <rFont val="Public Sans Light"/>
      </rPr>
      <t xml:space="preserve">
     Data quality: </t>
    </r>
    <r>
      <rPr>
        <sz val="11"/>
        <rFont val="Public Sans Light"/>
      </rPr>
      <t>Data quality is often described in terms of minimum requirements for accuracy, timeliness, completeness, and consistency. There are examples of data quality standards for AI in the appendices. Your AI system may be significantly impacted by poor quality data. It is important to understand how significant the impact is before relying on insights or decisions generated by the AI system. Absence of data may lead to unintended biases impacting insights generated by the AI system. Unbalanced data is a common problem when training AI systems (the situation where the distribution of classes or categories in the training dataset is not representative of the real-world scenario).</t>
    </r>
  </si>
  <si>
    <t>Data Availability &amp; Quality</t>
  </si>
  <si>
    <t>AIAF Slide 39</t>
  </si>
  <si>
    <t>Target Population</t>
  </si>
  <si>
    <t>AIAF Slide 40</t>
  </si>
  <si>
    <r>
      <rPr>
        <b/>
        <sz val="11"/>
        <color rgb="FFC88B04"/>
        <rFont val="Public Sans Light"/>
      </rPr>
      <t xml:space="preserve">
    Diversity and inclusion, and the impact on minorities:</t>
    </r>
    <r>
      <rPr>
        <sz val="11"/>
        <rFont val="Public Sans Light"/>
      </rPr>
      <t xml:space="preserve"> AI often overlooks minority nuances, leading to biased outcomes. Considering cultural sensitivities and underrepresentation, it's vital to test AI outputs for fairness across all demographics, ensuring accurate representation and unbiased decisions. Think deeply about everyone who may be impacted. </t>
    </r>
  </si>
  <si>
    <t>Diversity &amp; Inclusion</t>
  </si>
  <si>
    <r>
      <t xml:space="preserve">Minority groups may include:
</t>
    </r>
    <r>
      <rPr>
        <sz val="11"/>
        <color rgb="FF002664"/>
        <rFont val="Public Sans Light"/>
      </rPr>
      <t>- those with a disability
- LGBTQIA+ and gender fluid communities 
- people from CALD backgrounds
- Aboriginal and Torres Strait Islanders
- children and young people
- people from varying socio-economic backgrounds</t>
    </r>
  </si>
  <si>
    <t>AIAF Slide 41</t>
  </si>
  <si>
    <r>
      <t xml:space="preserve">12. Do you have appropriate performance measures and targets (including fairness ones) for your AI system, given the potential harms?
</t>
    </r>
    <r>
      <rPr>
        <sz val="11"/>
        <color rgb="FF002664"/>
        <rFont val="Public Sans Light"/>
      </rPr>
      <t>Aspects of accuracy and precision are readily quantifiable for most systems which predict or classify outcomes. This performance can be absolute, or relative to existing systems. 
How would you characterise “Fairness” such as equity, respect, justice, in outcomes from an AI system? Which of these relate to, or are impacted by the use of AI?</t>
    </r>
  </si>
  <si>
    <r>
      <rPr>
        <b/>
        <sz val="11"/>
        <color rgb="FFC88B04"/>
        <rFont val="Public Sans Light"/>
      </rPr>
      <t xml:space="preserve">
     Measuring AI system performance: </t>
    </r>
    <r>
      <rPr>
        <sz val="11"/>
        <rFont val="Public Sans Light"/>
      </rPr>
      <t xml:space="preserve">At the scoping stage, you will need to make important choices about what you measure. You should measure:
- </t>
    </r>
    <r>
      <rPr>
        <b/>
        <sz val="11"/>
        <rFont val="Public Sans Light"/>
      </rPr>
      <t>Accuracy</t>
    </r>
    <r>
      <rPr>
        <sz val="11"/>
        <rFont val="Public Sans Light"/>
      </rPr>
      <t xml:space="preserve">: how close an answer is to the correct value
- </t>
    </r>
    <r>
      <rPr>
        <b/>
        <sz val="11"/>
        <rFont val="Public Sans Light"/>
      </rPr>
      <t>Precision</t>
    </r>
    <r>
      <rPr>
        <sz val="11"/>
        <rFont val="Public Sans Light"/>
      </rPr>
      <t xml:space="preserve">: how specific or detailed an answer is
- </t>
    </r>
    <r>
      <rPr>
        <b/>
        <sz val="11"/>
        <rFont val="Public Sans Light"/>
      </rPr>
      <t>Sensitivity</t>
    </r>
    <r>
      <rPr>
        <sz val="11"/>
        <rFont val="Public Sans Light"/>
      </rPr>
      <t xml:space="preserve">: the measure of how many actually positive results are correctly identified as such
- </t>
    </r>
    <r>
      <rPr>
        <b/>
        <sz val="11"/>
        <rFont val="Public Sans Light"/>
      </rPr>
      <t>Specificity</t>
    </r>
    <r>
      <rPr>
        <sz val="11"/>
        <rFont val="Public Sans Light"/>
      </rPr>
      <t xml:space="preserve">: the measure of how many actually negative results are correctly identified by the AI system 
- </t>
    </r>
    <r>
      <rPr>
        <b/>
        <sz val="11"/>
        <rFont val="Public Sans Light"/>
      </rPr>
      <t>Fairness</t>
    </r>
    <r>
      <rPr>
        <sz val="11"/>
        <rFont val="Public Sans Light"/>
      </rPr>
      <t xml:space="preserve"> </t>
    </r>
    <r>
      <rPr>
        <b/>
        <sz val="11"/>
        <rFont val="Public Sans Light"/>
      </rPr>
      <t>objectives</t>
    </r>
    <r>
      <rPr>
        <sz val="11"/>
        <rFont val="Public Sans Light"/>
      </rPr>
      <t>: whether the system is meeting the fairness objectives defined for the system (which could include for example that there aren't more prediction errors on some cohorts than others)</t>
    </r>
  </si>
  <si>
    <t>Performance Measurement</t>
  </si>
  <si>
    <t>AIAF Slide 42</t>
  </si>
  <si>
    <r>
      <t xml:space="preserve">13. Do you have a way to monitor and calibrate the performance (including fairness) of your AI system?
</t>
    </r>
    <r>
      <rPr>
        <sz val="11"/>
        <color rgb="FF002664"/>
        <rFont val="Public Sans Light"/>
      </rPr>
      <t>Operational uses of AI which are continuously updated / trained can quickly move outside of performance thresholds. Supervisory systems can monitor system performance and alert when calibration is needed.</t>
    </r>
  </si>
  <si>
    <r>
      <rPr>
        <b/>
        <sz val="11"/>
        <color rgb="FFC88B04"/>
        <rFont val="Public Sans Light"/>
      </rPr>
      <t xml:space="preserve">
    Measuring AI system performance: </t>
    </r>
    <r>
      <rPr>
        <sz val="11"/>
        <rFont val="Public Sans Light"/>
      </rPr>
      <t>Elevated risk uses of AI should have clear performance monitoring and calibration schedules. 
For Elevated risk uses of AI which are continuously training and adapting with moderate residual risks, weekly performance monitoring and calibration is recommended. 
For low risk, monthly evaluation and calibration is recommended.
For operational systems with High risk or Very High risk, a custom evaluation and calibration will be required.</t>
    </r>
  </si>
  <si>
    <t>Monitoring Performance</t>
  </si>
  <si>
    <r>
      <rPr>
        <b/>
        <sz val="22"/>
        <color theme="0"/>
        <rFont val="Public Sans Light"/>
      </rPr>
      <t xml:space="preserve">Principle 3: </t>
    </r>
    <r>
      <rPr>
        <b/>
        <sz val="22"/>
        <color rgb="FF94BCFE"/>
        <rFont val="Public Sans Light"/>
      </rPr>
      <t>PRIVACY and SECURITY</t>
    </r>
  </si>
  <si>
    <t>AIAF 
44 &amp; 45</t>
  </si>
  <si>
    <t>RISK FACTORS AND RATINGS - DATA COHORT SIZE
Privacy &amp; security</t>
  </si>
  <si>
    <r>
      <t xml:space="preserve">Risk Factors: </t>
    </r>
    <r>
      <rPr>
        <sz val="11"/>
        <color rgb="FF002060"/>
        <rFont val="Public Sans Light"/>
      </rPr>
      <t>Evaluate likelihood and potential harm level for each risk factor and document the overall risk rating. If integrating into your own risk framework, consider these as risk events and the consequences being the harms listed under community benefits</t>
    </r>
  </si>
  <si>
    <t>It is critical to assess potential use of sensitive data. When the size of an identifiable cohort within the model training dataset is smaller, the likelihood of identification or re-identification increases, hence the higher risk</t>
  </si>
  <si>
    <t>Sensitive data including information on:</t>
  </si>
  <si>
    <t>Select Identifiable Cohort Size</t>
  </si>
  <si>
    <t>Risk Level</t>
  </si>
  <si>
    <t>Children</t>
  </si>
  <si>
    <t>Religious individuals</t>
  </si>
  <si>
    <t>Racially or ethnically diverse individuals</t>
  </si>
  <si>
    <t>Individuals with political opinions or associations</t>
  </si>
  <si>
    <t>Individuals with trade union memberships or associations</t>
  </si>
  <si>
    <t>Gender and/or sexually diverse individuals</t>
  </si>
  <si>
    <t>Individuals with a criminal record</t>
  </si>
  <si>
    <t>Specific health or genetic information</t>
  </si>
  <si>
    <t>Personal biometric information</t>
  </si>
  <si>
    <t>Other sensitive person-centred data</t>
  </si>
  <si>
    <t xml:space="preserve">Questions with specific controls: Identifies questions where specific action may be required based on your response. Some controls may require pausing for essential information. </t>
  </si>
  <si>
    <t>AIAF Slide 46</t>
  </si>
  <si>
    <r>
      <rPr>
        <b/>
        <sz val="11"/>
        <color rgb="FFC88B04"/>
        <rFont val="Public Sans Light"/>
      </rPr>
      <t xml:space="preserve">
     Privacy by design, security by design: </t>
    </r>
    <r>
      <rPr>
        <sz val="11"/>
        <color rgb="FF002060"/>
        <rFont val="Public Sans Light"/>
      </rPr>
      <t xml:space="preserve">Even small AI projects or systems may have privacy or security vulnerabilities. For example, an analytics system which stores commercially sensitive data in a non-secure environment unbeknown to the user. </t>
    </r>
    <r>
      <rPr>
        <sz val="11"/>
        <rFont val="Public Sans Light"/>
      </rPr>
      <t xml:space="preserve">
</t>
    </r>
  </si>
  <si>
    <t>Privacy &amp; Security by Design</t>
  </si>
  <si>
    <t>AIAF Slide 47</t>
  </si>
  <si>
    <r>
      <rPr>
        <b/>
        <sz val="11"/>
        <color rgb="FFC88B04"/>
        <rFont val="Public Sans Light"/>
      </rPr>
      <t xml:space="preserve">     Privacy impact assessment:</t>
    </r>
    <r>
      <rPr>
        <sz val="11"/>
        <color rgb="FF002060"/>
        <rFont val="Public Sans Light"/>
      </rPr>
      <t xml:space="preserve"> Even systems not focussed on person-centred data may reveal information about a person, their relationships or preferences. For example, analysis of environmental or spatial data may reveal information about a land-holder’s interaction with the local environment. 
A Privacy Impact Assessment (PIA) can help you to identify and minimise privacy risks. A PIA can help you implement ‘privacy by design’ and demonstrate compliance with privacy laws.
</t>
    </r>
    <r>
      <rPr>
        <sz val="11"/>
        <rFont val="Public Sans Light"/>
      </rPr>
      <t xml:space="preserve">
</t>
    </r>
  </si>
  <si>
    <t>Privacy Impact Assessment</t>
  </si>
  <si>
    <t>AIAF Slide 48</t>
  </si>
  <si>
    <t xml:space="preserve">
16. If you are using information about individuals who are reasonably identifiable, have you sought consent from citizens about using their data for this particular purpose?</t>
  </si>
  <si>
    <r>
      <rPr>
        <b/>
        <sz val="11"/>
        <color rgb="FFC88B04"/>
        <rFont val="Public Sans Light"/>
      </rPr>
      <t xml:space="preserve">    Exceptions: </t>
    </r>
    <r>
      <rPr>
        <sz val="11"/>
        <color rgb="FF002060"/>
        <rFont val="Public Sans Light"/>
      </rPr>
      <t>You can ask the Privacy Commissioner to make a Public Interest Direction (PID) to waive the requirement to comply with an Information Protection Principle. These are only granted in circumstances where there are compelling public interests. For AI systems intended to operate under legislation which allows use Personally Identifiable Information, the public benefits must be clear before proceeding to pilot phase.</t>
    </r>
    <r>
      <rPr>
        <sz val="11"/>
        <rFont val="Public Sans Light"/>
      </rPr>
      <t xml:space="preserve">
</t>
    </r>
    <r>
      <rPr>
        <b/>
        <sz val="11"/>
        <color rgb="FFC88B04"/>
        <rFont val="Public Sans Light"/>
      </rPr>
      <t>Governing use of Personally Identifiable Information:</t>
    </r>
    <r>
      <rPr>
        <sz val="11"/>
        <rFont val="Public Sans Light"/>
      </rPr>
      <t xml:space="preserve"> </t>
    </r>
    <r>
      <rPr>
        <sz val="11"/>
        <color rgb="FF002060"/>
        <rFont val="Public Sans Light"/>
      </rPr>
      <t>You must apply higher governance standards if you are managing Personally Identifiable Information. Refer to the Appendix for examples of data sharing frameworks and controls.</t>
    </r>
  </si>
  <si>
    <t>Identifiable Information</t>
  </si>
  <si>
    <t>AIAF Slide 49</t>
  </si>
  <si>
    <r>
      <t xml:space="preserve">17. Does your system adhere to the mandatory requirements in the NSW Cyber Security Policy? 
</t>
    </r>
    <r>
      <rPr>
        <sz val="11"/>
        <color rgb="FF002664"/>
        <rFont val="Public Sans Light"/>
      </rPr>
      <t>Have you considered end-to-end Security Principles for your system?</t>
    </r>
  </si>
  <si>
    <r>
      <rPr>
        <b/>
        <sz val="11"/>
        <color rgb="FFC88B04"/>
        <rFont val="Public Sans Light"/>
      </rPr>
      <t xml:space="preserve">
         Cyber security: </t>
    </r>
    <r>
      <rPr>
        <sz val="11"/>
        <color theme="1"/>
        <rFont val="Public Sans Light"/>
      </rPr>
      <t xml:space="preserve"> AI can pose new cyber security risks, be vigilant.</t>
    </r>
  </si>
  <si>
    <t>NSW Cyber Security Policy Compliance</t>
  </si>
  <si>
    <t>AIAF Slide 50</t>
  </si>
  <si>
    <r>
      <t xml:space="preserve">18. Does your dataset include using sensitive data subjects as described by section 19 of the NSW Privacy and Personal Information Protection Act 1998? </t>
    </r>
    <r>
      <rPr>
        <sz val="11"/>
        <color rgb="FF002664"/>
        <rFont val="Public Sans Light"/>
      </rPr>
      <t xml:space="preserve">If use of sensitive data is a must, ensure to leverage privacy enhancing technology such as use of synthetic data, data anonymisation and deidentification, encryption, secure aggregation and random noise generation. </t>
    </r>
  </si>
  <si>
    <r>
      <rPr>
        <b/>
        <sz val="11"/>
        <color rgb="FFC88B04"/>
        <rFont val="Public Sans Light"/>
      </rPr>
      <t xml:space="preserve">Sensitive data: </t>
    </r>
    <r>
      <rPr>
        <sz val="11"/>
        <color rgb="FF002060"/>
        <rFont val="Public Sans Light"/>
      </rPr>
      <t xml:space="preserve">The NSW Government Information Classification, Labelling and Handling Guidelines have been developed to help agencies correctly assess the sensitivity or security of information, so that the information can be labelled, used, handled, stored and disposed of correctly. </t>
    </r>
    <r>
      <rPr>
        <sz val="11"/>
        <rFont val="Public Sans Light"/>
      </rPr>
      <t xml:space="preserve">
</t>
    </r>
    <r>
      <rPr>
        <b/>
        <sz val="11"/>
        <color rgb="FFC88B04"/>
        <rFont val="Public Sans Light"/>
      </rPr>
      <t xml:space="preserve">Governing Use of Sensitive Information: </t>
    </r>
    <r>
      <rPr>
        <sz val="11"/>
        <rFont val="Public Sans Light"/>
      </rPr>
      <t>Y</t>
    </r>
    <r>
      <rPr>
        <sz val="11"/>
        <color rgb="FF002060"/>
        <rFont val="Public Sans Light"/>
      </rPr>
      <t>ou must apply higher governance standards if you are managing Sensitive Information. Refer to Appendix D.  For examples of data sharing frameworks and controls. </t>
    </r>
  </si>
  <si>
    <t>Sensitive Data</t>
  </si>
  <si>
    <r>
      <t xml:space="preserve">Principle 4: </t>
    </r>
    <r>
      <rPr>
        <b/>
        <sz val="22"/>
        <color rgb="FF94BCFE"/>
        <rFont val="Public Sans Light"/>
      </rPr>
      <t>TRANSPARENCY</t>
    </r>
  </si>
  <si>
    <t>AIAF
52 &amp; 53</t>
  </si>
  <si>
    <t>Risk factors and ratings</t>
  </si>
  <si>
    <r>
      <rPr>
        <b/>
        <sz val="11"/>
        <color rgb="FF002060"/>
        <rFont val="Public Sans Light"/>
      </rPr>
      <t xml:space="preserve">Evaluate likelihood and potential harm level for each risk factor and document the overall risk rating
</t>
    </r>
    <r>
      <rPr>
        <sz val="11"/>
        <color rgb="FF002060"/>
        <rFont val="Public Sans Light"/>
      </rPr>
      <t>Is a 'black box' AI system, like large language models, automatically High risk? Commercial AI systems' inner workings are often inaccessible and complex to interpret. Transparency risks exist when sourcing “black box” system components. Proactively consider human judgement in using 'unexplainable' insights or decisions. 
If integrating into your own risk framework, consider these as risk events and the consequences being the harms listed under community benefits</t>
    </r>
  </si>
  <si>
    <t>Incomplete documentation of AI system design, or implementation, or operation</t>
  </si>
  <si>
    <t>No or limited access to model’s internal workings or source code (“Black Box”)</t>
  </si>
  <si>
    <t>Being unable to explain the output of a complex model</t>
  </si>
  <si>
    <t>A member of the public being unaware that they are interacting with an AI system</t>
  </si>
  <si>
    <t xml:space="preserve">No or low ability to incorporate user feedback into an AI system or model </t>
  </si>
  <si>
    <t>The inability to audit past decisions, where input from AI systems was used.</t>
  </si>
  <si>
    <t>AIAF Slide 54</t>
  </si>
  <si>
    <r>
      <t xml:space="preserve">
       </t>
    </r>
    <r>
      <rPr>
        <b/>
        <sz val="11"/>
        <color rgb="FFC88B04"/>
        <rFont val="Public Sans Light"/>
      </rPr>
      <t>Consultation</t>
    </r>
    <r>
      <rPr>
        <sz val="11"/>
        <color rgb="FF002060"/>
        <rFont val="Public Sans Light"/>
      </rPr>
      <t>: You must consult with the relevant community when you design your system. This is particularly important for Elevated risk uses of AI. Communities have the right to influence government decision-making where those decisions, and the data on which they are based, will have an impact on them. For AI intended to operate under legislation which allows use without community consultation, the public benefits must be clear before proceeding.</t>
    </r>
  </si>
  <si>
    <t>Community Consultation</t>
  </si>
  <si>
    <t>AIAF Slide 55</t>
  </si>
  <si>
    <r>
      <t xml:space="preserve">20. Are the scope and goals of the project publicly available, and have you communicated how safeguards have been put in place to mitigate any potential harms?
</t>
    </r>
    <r>
      <rPr>
        <sz val="11"/>
        <color rgb="FF002664"/>
        <rFont val="Public Sans Light"/>
      </rPr>
      <t>Explore diverse approaches to instil confidence within communities regarding your AI utilisation. This may entail targeted communication strategies or maintaining public registers. Offer concise and straightforward explanations of your AI usage to those potentially affected, especially for elevated risk. Ensure these explanations foster trust without generating confusion. </t>
    </r>
  </si>
  <si>
    <r>
      <t xml:space="preserve">
</t>
    </r>
    <r>
      <rPr>
        <b/>
        <sz val="11"/>
        <color rgb="FF002060"/>
        <rFont val="Public Sans Light"/>
      </rPr>
      <t xml:space="preserve">     </t>
    </r>
    <r>
      <rPr>
        <b/>
        <sz val="11"/>
        <color rgb="FFC88B04"/>
        <rFont val="Public Sans Light"/>
      </rPr>
      <t>Sharing project goals</t>
    </r>
    <r>
      <rPr>
        <b/>
        <sz val="11"/>
        <color rgb="FF002060"/>
        <rFont val="Public Sans Light"/>
      </rPr>
      <t xml:space="preserve">: </t>
    </r>
    <r>
      <rPr>
        <sz val="11"/>
        <color rgb="FF002060"/>
        <rFont val="Public Sans Light"/>
      </rPr>
      <t xml:space="preserve">The NSW AI Strategy recognises we have important work to do to encourage public trust in AI, by ensuring Government is transparent and accountable, and that AI delivers positive outcomes to citizens. </t>
    </r>
  </si>
  <si>
    <t>Safeguards</t>
  </si>
  <si>
    <t>AIAF Slide 56</t>
  </si>
  <si>
    <r>
      <t xml:space="preserve">21. Is there an easy and cost-effective way for people to appeal a decision that has been informed by your system?
</t>
    </r>
    <r>
      <rPr>
        <sz val="11"/>
        <color rgb="FF002664"/>
        <rFont val="Public Sans Light"/>
      </rPr>
      <t xml:space="preserve">Individuals have the right to raise concerns or appeal decisions. Ensure the use of simple and easily understandable language to facilitate this process. </t>
    </r>
  </si>
  <si>
    <r>
      <t xml:space="preserve">
       </t>
    </r>
    <r>
      <rPr>
        <b/>
        <sz val="11"/>
        <color rgb="FFC88B04"/>
        <rFont val="Public Sans Light"/>
      </rPr>
      <t>Right to appeal</t>
    </r>
    <r>
      <rPr>
        <sz val="11"/>
        <color rgb="FF002060"/>
        <rFont val="Public Sans Light"/>
      </rPr>
      <t>: No person should ever lose a right, privilege or entitlement without right of appeal.  A basic requirement of Transparency is for an individual affected by a relevant decision to understand the basis of the decision, and to be able to effectively challenge it on the merits and/or if the decision was unlawful.  When planning your project/system, you must make sure no person could lose a right, privilege or entitlement without access to a review process or an effective way to challenge an AI generated or informed decision.</t>
    </r>
  </si>
  <si>
    <t>Right to Appeal</t>
  </si>
  <si>
    <t>AIAF Slide 57</t>
  </si>
  <si>
    <r>
      <t xml:space="preserve">
      </t>
    </r>
    <r>
      <rPr>
        <b/>
        <sz val="11"/>
        <color rgb="FFC88B04"/>
        <rFont val="Public Sans Light"/>
      </rPr>
      <t>Clear explanations</t>
    </r>
    <r>
      <rPr>
        <sz val="11"/>
        <color rgb="FF002060"/>
        <rFont val="Public Sans Light"/>
      </rPr>
      <t xml:space="preserve">: As far as possible, you must have a way to clearly explain how a decision or outcome has been informed by AI. If the system is a “black box” due to lack of access to the inner workings or is too complex to reasonably explain the factors leading to the insight generation, it is essential to consider the role of human judgement in intervening before an AI generated insight is acted on. It is important to formalise and document this human oversight process. In low (or very low) risk environments, it may be sufficient to identify and document mechanisms to readily reverse any action arising from such an insight (for example, a person overriding an automated barrier). </t>
    </r>
  </si>
  <si>
    <t>Explainability of Decisions</t>
  </si>
  <si>
    <r>
      <rPr>
        <b/>
        <sz val="22"/>
        <color theme="0"/>
        <rFont val="Public Sans Light"/>
      </rPr>
      <t xml:space="preserve">Principle 5: </t>
    </r>
    <r>
      <rPr>
        <b/>
        <sz val="22"/>
        <color rgb="FF94BCFE"/>
        <rFont val="Public Sans Light"/>
      </rPr>
      <t>ACCOUNTABILITY</t>
    </r>
  </si>
  <si>
    <t>AIAF Slide 59</t>
  </si>
  <si>
    <t>Risk factors and ratings - Accountability</t>
  </si>
  <si>
    <r>
      <t xml:space="preserve">Evaluate likelihood and potential harm level for each risk factor and document the overall risk rating
</t>
    </r>
    <r>
      <rPr>
        <sz val="11"/>
        <color rgb="FF002060"/>
        <rFont val="Public Sans Light"/>
      </rPr>
      <t>The skill and training for AI system operators is crucial. Automated systems pose the risk of over-reliance. Operators, including those exercising judgement over insights or alerts, must be well-trained. This includes the ability to critically evaluate insights and understand system limitations. Users must have confidence in their ability to identify, report, and resolve ethical concerns arising from AI-generated insights or decisions, or empower Responsible Officers to make decisions. Ensure consideration is given to training public servants delivering customer-facing services on how respond to inquiries from customers when AI is utilised, including guidance on who to direct such inquiries to. </t>
    </r>
    <r>
      <rPr>
        <b/>
        <sz val="11"/>
        <color rgb="FF002060"/>
        <rFont val="Public Sans Light"/>
      </rPr>
      <t xml:space="preserve">
</t>
    </r>
    <r>
      <rPr>
        <sz val="11"/>
        <color rgb="FF002060"/>
        <rFont val="Public Sans Light"/>
      </rPr>
      <t>If integrating into your own risk framework, consider these as risk events and the consequences being the harms listed under community benefits.</t>
    </r>
  </si>
  <si>
    <t>Insufficient training of AI system operators</t>
  </si>
  <si>
    <t>Insufficient awareness of system limitations of Responsible Officers</t>
  </si>
  <si>
    <t>No or low documentation of performance targets or “Fairness” principles trade-offs</t>
  </si>
  <si>
    <t>No or limited mechanisms to record insight / AI System decision history</t>
  </si>
  <si>
    <t>The inability of third parties to accurately audit AI system insights / decisions</t>
  </si>
  <si>
    <t>AIAF Slide 60</t>
  </si>
  <si>
    <r>
      <t xml:space="preserve">23. Have you established who is responsible for:
</t>
    </r>
    <r>
      <rPr>
        <sz val="11"/>
        <color rgb="FF002664"/>
        <rFont val="Public Sans Light"/>
      </rPr>
      <t>- use of the AI outputs, insights and decisions?
- policy/outcomes associated with the AI system?
- monitoring the performance of the AI system?
- data governance?
- technical solution governance?
- appeal and redress processes?</t>
    </r>
  </si>
  <si>
    <r>
      <rPr>
        <b/>
        <sz val="11"/>
        <color rgb="FFC88B04"/>
        <rFont val="Public Sans Light"/>
      </rPr>
      <t xml:space="preserve">
     Responsible Officers:</t>
    </r>
    <r>
      <rPr>
        <sz val="11"/>
        <color rgb="FF002060"/>
        <rFont val="Public Sans Light"/>
      </rPr>
      <t xml:space="preserve"> This assessment is to be completed by or, the result confirmed with, the Responsible Officers. The Responsible Officer should be appropriately senior, skilled and qualified for the role.</t>
    </r>
  </si>
  <si>
    <t>Responsibilities</t>
  </si>
  <si>
    <t>AIAF Slide 61</t>
  </si>
  <si>
    <r>
      <t xml:space="preserve">24. Have you established a clear process to:
</t>
    </r>
    <r>
      <rPr>
        <sz val="11"/>
        <color rgb="FF002664"/>
        <rFont val="Public Sans Light"/>
      </rPr>
      <t>- intervene if a relevant stakeholder finds concerns with insights, decisions or content generated (appeal and redress)?
- ensure you do not get overconfident or over reliant on the AI system?</t>
    </r>
  </si>
  <si>
    <r>
      <rPr>
        <b/>
        <sz val="11"/>
        <color rgb="FFC88B04"/>
        <rFont val="Public Sans Light"/>
      </rPr>
      <t xml:space="preserve">
     Human intervention and accountability:</t>
    </r>
    <r>
      <rPr>
        <sz val="11"/>
        <color rgb="FF002060"/>
        <rFont val="Public Sans Light"/>
      </rPr>
      <t xml:space="preserve"> For elevated-risk applications, it's crucial to ensure human accountability and intervention capabilities. Consider updating your business continuity plans accordingly to reflect this. This principle may also be relevant for non-elevated risk uses of AI. Doing so will help build public confidence and control in your AI system.</t>
    </r>
  </si>
  <si>
    <t>Processes</t>
  </si>
  <si>
    <t>AIAF Slide 62</t>
  </si>
  <si>
    <t>Risk Summary: Highest risks identified</t>
  </si>
  <si>
    <t>Document the highest risk for each Principle area. The overall highest risk rating will determine your next steps, detailed in the following section “Self-assessment mitigation and next steps”.</t>
  </si>
  <si>
    <r>
      <t xml:space="preserve">Document your </t>
    </r>
    <r>
      <rPr>
        <b/>
        <sz val="14"/>
        <color rgb="FF002060"/>
        <rFont val="Public Sans Light"/>
      </rPr>
      <t>highest</t>
    </r>
    <r>
      <rPr>
        <sz val="14"/>
        <color rgb="FF002060"/>
        <rFont val="Public Sans Light"/>
      </rPr>
      <t xml:space="preserve"> </t>
    </r>
    <r>
      <rPr>
        <b/>
        <sz val="14"/>
        <color rgb="FF002060"/>
        <rFont val="Public Sans Light"/>
      </rPr>
      <t xml:space="preserve">Community Benefit risk </t>
    </r>
    <r>
      <rPr>
        <sz val="14"/>
        <color rgb="FF002060"/>
        <rFont val="Public Sans Light"/>
      </rPr>
      <t>and record the risk level below.</t>
    </r>
  </si>
  <si>
    <r>
      <t xml:space="preserve">Document your </t>
    </r>
    <r>
      <rPr>
        <b/>
        <sz val="14"/>
        <color rgb="FF002060"/>
        <rFont val="Public Sans Light"/>
      </rPr>
      <t>highest</t>
    </r>
    <r>
      <rPr>
        <sz val="14"/>
        <color rgb="FF002060"/>
        <rFont val="Public Sans Light"/>
      </rPr>
      <t xml:space="preserve"> </t>
    </r>
    <r>
      <rPr>
        <b/>
        <sz val="14"/>
        <color rgb="FF002060"/>
        <rFont val="Public Sans Light"/>
      </rPr>
      <t>Fairness risk</t>
    </r>
    <r>
      <rPr>
        <sz val="14"/>
        <color rgb="FF002060"/>
        <rFont val="Public Sans Light"/>
      </rPr>
      <t xml:space="preserve"> and record the risk level below.</t>
    </r>
  </si>
  <si>
    <r>
      <t xml:space="preserve">Document your </t>
    </r>
    <r>
      <rPr>
        <b/>
        <sz val="14"/>
        <color rgb="FF002060"/>
        <rFont val="Public Sans Light"/>
      </rPr>
      <t>highest</t>
    </r>
    <r>
      <rPr>
        <sz val="14"/>
        <color rgb="FF002060"/>
        <rFont val="Public Sans Light"/>
      </rPr>
      <t xml:space="preserve"> </t>
    </r>
    <r>
      <rPr>
        <b/>
        <sz val="14"/>
        <color rgb="FF002060"/>
        <rFont val="Public Sans Light"/>
      </rPr>
      <t>Privacy &amp; Security risk</t>
    </r>
    <r>
      <rPr>
        <sz val="14"/>
        <color rgb="FF002060"/>
        <rFont val="Public Sans Light"/>
      </rPr>
      <t xml:space="preserve"> and record the risk level below.</t>
    </r>
  </si>
  <si>
    <r>
      <t xml:space="preserve">Document your </t>
    </r>
    <r>
      <rPr>
        <b/>
        <sz val="14"/>
        <color rgb="FF002060"/>
        <rFont val="Public Sans Light"/>
      </rPr>
      <t>highest</t>
    </r>
    <r>
      <rPr>
        <sz val="14"/>
        <color rgb="FF002060"/>
        <rFont val="Public Sans Light"/>
      </rPr>
      <t xml:space="preserve"> </t>
    </r>
    <r>
      <rPr>
        <b/>
        <sz val="14"/>
        <color rgb="FF002060"/>
        <rFont val="Public Sans Light"/>
      </rPr>
      <t xml:space="preserve">Transparency risk </t>
    </r>
    <r>
      <rPr>
        <sz val="14"/>
        <color rgb="FF002060"/>
        <rFont val="Public Sans Light"/>
      </rPr>
      <t>and record the risk level below.</t>
    </r>
  </si>
  <si>
    <r>
      <t xml:space="preserve">Document your </t>
    </r>
    <r>
      <rPr>
        <b/>
        <sz val="14"/>
        <color rgb="FF002060"/>
        <rFont val="Public Sans Light"/>
      </rPr>
      <t>highest</t>
    </r>
    <r>
      <rPr>
        <sz val="14"/>
        <color rgb="FF002060"/>
        <rFont val="Public Sans Light"/>
      </rPr>
      <t xml:space="preserve"> </t>
    </r>
    <r>
      <rPr>
        <b/>
        <sz val="14"/>
        <color rgb="FF002060"/>
        <rFont val="Public Sans Light"/>
      </rPr>
      <t>Accountability risk</t>
    </r>
    <r>
      <rPr>
        <sz val="14"/>
        <color rgb="FF002060"/>
        <rFont val="Public Sans Light"/>
      </rPr>
      <t xml:space="preserve"> and record the risk level below.</t>
    </r>
  </si>
  <si>
    <t>AIAF Slide 63</t>
  </si>
  <si>
    <r>
      <t xml:space="preserve"> Section 4: </t>
    </r>
    <r>
      <rPr>
        <b/>
        <sz val="22"/>
        <color theme="4" tint="0.59999389629810485"/>
        <rFont val="Public Sans Light"/>
      </rPr>
      <t>Self-assessment mitigation &amp; next steps</t>
    </r>
  </si>
  <si>
    <t>AIAF Slide 64</t>
  </si>
  <si>
    <t>Mitigation and risk plan summary</t>
  </si>
  <si>
    <r>
      <t xml:space="preserve">
25. Review your self-assessment, list here the mitigations to be applied and the high-level steps you will take in ensuring these are included in your overall risk management plan. 
</t>
    </r>
    <r>
      <rPr>
        <sz val="14"/>
        <color rgb="FF002664"/>
        <rFont val="Public Sans Light"/>
      </rPr>
      <t xml:space="preserve">Record your decision, the self-assessment and any supporting information in your Records System. </t>
    </r>
  </si>
  <si>
    <t xml:space="preserve">
If you're procuring any part of the solution, complete the procurement questions prior to finalising this section. </t>
  </si>
  <si>
    <r>
      <rPr>
        <sz val="11"/>
        <color rgb="FFC88B04"/>
        <rFont val="Public Sans Light"/>
      </rPr>
      <t xml:space="preserve">
         </t>
    </r>
    <r>
      <rPr>
        <b/>
        <sz val="11"/>
        <color rgb="FFC88B04"/>
        <rFont val="Public Sans Light"/>
      </rPr>
      <t>Monitoring ongoing performance:</t>
    </r>
    <r>
      <rPr>
        <b/>
        <sz val="11"/>
        <color rgb="FFFAAF05"/>
        <rFont val="Public Sans Light"/>
      </rPr>
      <t xml:space="preserve"> </t>
    </r>
    <r>
      <rPr>
        <sz val="11"/>
        <color rgb="FF002060"/>
        <rFont val="Public Sans Light"/>
      </rPr>
      <t xml:space="preserve">For elevated-risk applications of AI, continuous performance monitoring is crucial. All AI systems should undergo ongoing evaluation, even those considered low-risk, as they could rapidly deviate from normal parameters of operation. Before scaling beyond the pilot phase, it's essential to identify mechanisms for monitoring and calibrating system performance. These mechanisms may include red teaming, conformity assessments, reinforcement from human feedback, monitoring for model drift, and metrics-based performance testing. </t>
    </r>
  </si>
  <si>
    <r>
      <rPr>
        <b/>
        <sz val="11"/>
        <color rgb="FFC88B04"/>
        <rFont val="Public Sans Light"/>
      </rPr>
      <t xml:space="preserve">
      Monitoring ongoing risks:</t>
    </r>
    <r>
      <rPr>
        <sz val="11"/>
        <color rgb="FF002060"/>
        <rFont val="Public Sans Light"/>
      </rPr>
      <t xml:space="preserve"> Operational AI systems which progress with High and Very High risks must plan for regular external independent risk audits to cover among other things:
       * the examination and documentation of the effectiveness of risk responses in dealing with identified risk and their root causes, 
       * the effectiveness of the risk management process.
</t>
    </r>
  </si>
  <si>
    <t>For a more tools on considerations of risk, see “Useful Resources” (Appendix B) and “Exploring risks, harms and mitigations” (Appendix E).</t>
  </si>
  <si>
    <t>AIAF Slide 65</t>
  </si>
  <si>
    <t>Residual risk action</t>
  </si>
  <si>
    <t>Response Options</t>
  </si>
  <si>
    <t>Response Controls</t>
  </si>
  <si>
    <r>
      <t xml:space="preserve">26. Is your project / system an elevated risk?
</t>
    </r>
    <r>
      <rPr>
        <sz val="14"/>
        <color rgb="FF002060"/>
        <rFont val="Public Sans Light"/>
      </rPr>
      <t xml:space="preserve">If, after considering all mitigations provided within the self-assessment, Mid-range or higher residual risk(s) persist, this constitutes an Elevated risk use of AI. </t>
    </r>
    <r>
      <rPr>
        <b/>
        <sz val="14"/>
        <color rgb="FF002060"/>
        <rFont val="Public Sans Light"/>
      </rPr>
      <t xml:space="preserve">
</t>
    </r>
    <r>
      <rPr>
        <sz val="14"/>
        <color rgb="FF002060"/>
        <rFont val="Public Sans Light"/>
      </rPr>
      <t xml:space="preserve">
Use of a non-transparent, non-auditable algorithms or training data will likely be an elevated risk use of AI. They require protections limiting scope of use, or additional risk mitigations. </t>
    </r>
  </si>
  <si>
    <r>
      <rPr>
        <b/>
        <sz val="11"/>
        <color rgb="FFC88B04"/>
        <rFont val="Public Sans Light"/>
      </rPr>
      <t xml:space="preserve">
     The importance of documenting your assessment:</t>
    </r>
    <r>
      <rPr>
        <sz val="11"/>
        <color rgb="FF002060"/>
        <rFont val="Public Sans Light"/>
      </rPr>
      <t xml:space="preserve"> You must make sure your answers, explanations and risk mitigating controls are recorded in your</t>
    </r>
    <r>
      <rPr>
        <b/>
        <sz val="11"/>
        <color rgb="FF002060"/>
        <rFont val="Public Sans Light"/>
      </rPr>
      <t xml:space="preserve"> Record Management system</t>
    </r>
    <r>
      <rPr>
        <sz val="11"/>
        <color rgb="FF002060"/>
        <rFont val="Public Sans Light"/>
      </rPr>
      <t>. For Elevated risk uses of AI which include Mid-Range risks or higher, the public benefits must be clear and documented before proceeding.</t>
    </r>
  </si>
  <si>
    <r>
      <rPr>
        <sz val="10"/>
        <color theme="0"/>
        <rFont val="Public Sans Light"/>
      </rPr>
      <t xml:space="preserve">20. Are the scope and goals of the project publicly available, and have you communicated how safeguards have been put in place to mitigate any potential harms?
</t>
    </r>
    <r>
      <rPr>
        <b/>
        <sz val="10"/>
        <color theme="0"/>
        <rFont val="Public Sans Light"/>
      </rPr>
      <t xml:space="preserve">
Explore diverse approaches to instil confidence within communities regarding your AI utilisation. This may entail targeted communication strategies or maintaining public registers. Offer concise and straightforward explanations of your AI usage to those potentially affected, especially for elevated risk. Ensure these explanations foster trust without generating confusion. </t>
    </r>
  </si>
  <si>
    <r>
      <rPr>
        <b/>
        <sz val="22"/>
        <color theme="0"/>
        <rFont val="Public Sans Light"/>
      </rPr>
      <t xml:space="preserve"> Section 4: </t>
    </r>
    <r>
      <rPr>
        <b/>
        <sz val="22"/>
        <color rgb="FF94BCFE"/>
        <rFont val="Public Sans Light"/>
      </rPr>
      <t>PROCUREMENT</t>
    </r>
  </si>
  <si>
    <t>Skip this section if your solution has no products or services procured from market.</t>
  </si>
  <si>
    <t>AIAF Slide 66</t>
  </si>
  <si>
    <r>
      <t xml:space="preserve">27. When considering risks, did you identify treatments for these risks that were system requirements or contractual controls?
</t>
    </r>
    <r>
      <rPr>
        <sz val="11"/>
        <color rgb="FF002664"/>
        <rFont val="Public Sans Light"/>
      </rPr>
      <t xml:space="preserve">In terms of a relative scope for control of potential risks: 
- </t>
    </r>
    <r>
      <rPr>
        <b/>
        <sz val="11"/>
        <color rgb="FF002664"/>
        <rFont val="Public Sans Light"/>
      </rPr>
      <t>Buy</t>
    </r>
    <r>
      <rPr>
        <sz val="11"/>
        <color rgb="FF002664"/>
        <rFont val="Public Sans Light"/>
      </rPr>
      <t xml:space="preserve"> AI and use has high supplier control, low agency control
- </t>
    </r>
    <r>
      <rPr>
        <b/>
        <sz val="11"/>
        <color rgb="FF002664"/>
        <rFont val="Public Sans Light"/>
      </rPr>
      <t>Embed</t>
    </r>
    <r>
      <rPr>
        <sz val="11"/>
        <color rgb="FF002664"/>
        <rFont val="Public Sans Light"/>
      </rPr>
      <t xml:space="preserve"> AI and/or co-train has shared supplier and agency control
- </t>
    </r>
    <r>
      <rPr>
        <b/>
        <sz val="11"/>
        <color rgb="FF002664"/>
        <rFont val="Public Sans Light"/>
      </rPr>
      <t>Develop</t>
    </r>
    <r>
      <rPr>
        <sz val="11"/>
        <color rgb="FF002664"/>
        <rFont val="Public Sans Light"/>
      </rPr>
      <t xml:space="preserve"> AI and/or train has no supplier control, full agency control
Ensure that supplier services are considered for providing skills development and knowledge transfer to help fulfill your responsibilities. </t>
    </r>
  </si>
  <si>
    <r>
      <t xml:space="preserve">
</t>
    </r>
    <r>
      <rPr>
        <b/>
        <sz val="11"/>
        <color rgb="FFC88B04"/>
        <rFont val="Public Sans Light"/>
      </rPr>
      <t xml:space="preserve">     Translating requirements into controls</t>
    </r>
    <r>
      <rPr>
        <sz val="11"/>
        <color rgb="FF002060"/>
        <rFont val="Public Sans Light"/>
      </rPr>
      <t xml:space="preserve">: Below are examples of translating the AI risk considerations from this framework into requirements and contractual controls
</t>
    </r>
    <r>
      <rPr>
        <b/>
        <sz val="11"/>
        <color rgb="FF002060"/>
        <rFont val="Public Sans Light"/>
      </rPr>
      <t xml:space="preserve">Data Governance: </t>
    </r>
    <r>
      <rPr>
        <sz val="11"/>
        <color rgb="FF002060"/>
        <rFont val="Public Sans Light"/>
      </rPr>
      <t xml:space="preserve">Procurements involving AI systems should establish explicit expectations and implement controls to assure high-quality data is maintained through security-by-design and privacy-by-design principles.
</t>
    </r>
    <r>
      <rPr>
        <b/>
        <sz val="11"/>
        <color rgb="FF002060"/>
        <rFont val="Public Sans Light"/>
      </rPr>
      <t>Monitoring ongoing performance:</t>
    </r>
    <r>
      <rPr>
        <sz val="11"/>
        <color rgb="FF002060"/>
        <rFont val="Public Sans Light"/>
      </rPr>
      <t xml:space="preserve"> Regular performance evaluations and risk assessments for AI systems should be structured into the service agreement, ensuring that the supplier consistently maintains performance at various stages and checkpoints.
</t>
    </r>
    <r>
      <rPr>
        <b/>
        <sz val="11"/>
        <color rgb="FF002060"/>
        <rFont val="Public Sans Light"/>
      </rPr>
      <t>System updates</t>
    </r>
    <r>
      <rPr>
        <sz val="11"/>
        <color rgb="FF002060"/>
        <rFont val="Public Sans Light"/>
      </rPr>
      <t xml:space="preserve">:  AI systems often receive updates and enhancements from third-party providers, which occur post-initial risk assessment. These updates necessitate robust control measures to manage any new risks that may be introduced.
</t>
    </r>
    <r>
      <rPr>
        <b/>
        <sz val="11"/>
        <color rgb="FF002060"/>
        <rFont val="Public Sans Light"/>
      </rPr>
      <t>Transparency, Explainability, and Auditing:</t>
    </r>
    <r>
      <rPr>
        <sz val="11"/>
        <color rgb="FF002060"/>
        <rFont val="Public Sans Light"/>
      </rPr>
      <t xml:space="preserve"> Ensure that purchasers have sufficient transparency and explainability, along with access to third-party auditing. These measures are crucial for effective risk management, justifying decisions, and correctly assigning legal responsibilities to suppliers.</t>
    </r>
  </si>
  <si>
    <t>Risk treatment in requirements &amp; contract terms</t>
  </si>
  <si>
    <t>AIAF Slide 67</t>
  </si>
  <si>
    <r>
      <t xml:space="preserve">28. Are the contractual clauses in your contract sufficient for the identified contractual controls?
</t>
    </r>
    <r>
      <rPr>
        <sz val="11"/>
        <color rgb="FF002664"/>
        <rFont val="Public Sans Light"/>
      </rPr>
      <t xml:space="preserve">
Response: Provide details regarding your assessment of the contractual controls that the chosen contract has against the inherent risks identified. </t>
    </r>
  </si>
  <si>
    <r>
      <rPr>
        <b/>
        <sz val="11"/>
        <color rgb="FFC88B04"/>
        <rFont val="Public Sans Light"/>
      </rPr>
      <t xml:space="preserve">
     ICT purchasing framework amendments</t>
    </r>
    <r>
      <rPr>
        <sz val="11"/>
        <color rgb="FF002060"/>
        <rFont val="Public Sans Light"/>
      </rPr>
      <t xml:space="preserve">: </t>
    </r>
    <r>
      <rPr>
        <b/>
        <sz val="11"/>
        <color rgb="FF002060"/>
        <rFont val="Public Sans Light"/>
      </rPr>
      <t>Core&amp; vs ICTA</t>
    </r>
    <r>
      <rPr>
        <sz val="11"/>
        <color rgb="FF002060"/>
        <rFont val="Public Sans Light"/>
      </rPr>
      <t xml:space="preserve">
Core&amp; is designed to be use as-is with no amendments or additions to the substantive terms. This is why it can only be used for procurements that are both low value and low risk. The ICTA includes the concept of additional condition in the Order Form (Items 11 and 66) that allow for either party to the ICTA to include any terms or conditions that vary or are additional to the terms and conditions set out in the Core or Module terms of the ICTA.
</t>
    </r>
  </si>
  <si>
    <t>Sufficient contract clauses</t>
  </si>
  <si>
    <t>AIAF Slide 68</t>
  </si>
  <si>
    <r>
      <rPr>
        <b/>
        <sz val="11"/>
        <color rgb="FFC88B04"/>
        <rFont val="Public Sans Light"/>
      </rPr>
      <t xml:space="preserve">
     RFx preparation:</t>
    </r>
    <r>
      <rPr>
        <sz val="11"/>
        <color rgb="FF002060"/>
        <rFont val="Public Sans Light"/>
      </rPr>
      <t xml:space="preserve"> RFx documentation should outline supplier requirements to enable you to fulfil your responsibility such as privacy, security measures, algorithmic transparency, bias mitigation, and adherence to ethical principles. This aids in evaluating suppliers for AI selection prioritising safety, security, and ethics.
</t>
    </r>
    <r>
      <rPr>
        <b/>
        <sz val="11"/>
        <color rgb="FF002060"/>
        <rFont val="Public Sans Light"/>
      </rPr>
      <t>NOTE</t>
    </r>
    <r>
      <rPr>
        <sz val="11"/>
        <color rgb="FF002060"/>
        <rFont val="Public Sans Light"/>
      </rPr>
      <t>: It is critical that once you have the responses from your market engagement that you feed the fully answered questions back through the AI Assurance Framework to determine the outcome and appropriate action.
For further details on the treatment of risks and how/where to apply them in your procurement process, please refer to the:</t>
    </r>
  </si>
  <si>
    <t>Questions for suppliers/partners of services</t>
  </si>
  <si>
    <t xml:space="preserve">
NSW Government Procurement Guidance for AI.</t>
  </si>
  <si>
    <t>AIAF Slide 69</t>
  </si>
  <si>
    <r>
      <t xml:space="preserve">30. Are there any residual risk factors with a level above “Low”?
</t>
    </r>
    <r>
      <rPr>
        <sz val="11"/>
        <color rgb="FF002664"/>
        <rFont val="Public Sans Light"/>
      </rPr>
      <t>Response: If your answer is “</t>
    </r>
    <r>
      <rPr>
        <b/>
        <sz val="11"/>
        <color rgb="FF002664"/>
        <rFont val="Public Sans Light"/>
      </rPr>
      <t>unclear</t>
    </r>
    <r>
      <rPr>
        <sz val="11"/>
        <color rgb="FF002664"/>
        <rFont val="Public Sans Light"/>
      </rPr>
      <t>”, please provide further details.</t>
    </r>
  </si>
  <si>
    <r>
      <t xml:space="preserve">ICT Purchasing Framework Risk Levels: </t>
    </r>
    <r>
      <rPr>
        <sz val="11"/>
        <color rgb="FF002060"/>
        <rFont val="Public Sans Light"/>
      </rPr>
      <t xml:space="preserve">All NSW Government agencies must use the ICT Purchasing Framework when buying ICT-related goods and services. The ICT Purchasing Framework comprises: </t>
    </r>
  </si>
  <si>
    <t>Ensuring use of correct contracting framework</t>
  </si>
  <si>
    <t>Core&amp; contracts</t>
  </si>
  <si>
    <r>
      <t xml:space="preserve">• </t>
    </r>
    <r>
      <rPr>
        <sz val="11"/>
        <color rgb="FF002060"/>
        <rFont val="Public Sans Light"/>
      </rPr>
      <t>for ICT procurements that are low risk and up to $1 million (excluding GST)</t>
    </r>
  </si>
  <si>
    <t>MICTA/ICTA contracting framework</t>
  </si>
  <si>
    <r>
      <t xml:space="preserve">• </t>
    </r>
    <r>
      <rPr>
        <sz val="11"/>
        <color rgb="FF002060"/>
        <rFont val="Public Sans Light"/>
      </rPr>
      <t>for ICT procurements that are High risk or over $1 million (excluding GST).</t>
    </r>
  </si>
  <si>
    <r>
      <t>F</t>
    </r>
    <r>
      <rPr>
        <sz val="11"/>
        <color rgb="FF002060"/>
        <rFont val="Public Sans Light"/>
      </rPr>
      <t>or further details on how to determine the right contracting framework in the context of AI risks, please refer to the:</t>
    </r>
  </si>
  <si>
    <t>NSW Government Procurement advice for NSW</t>
  </si>
  <si>
    <t>For general guidance (i.e., broader than just AI) refer to the:</t>
  </si>
  <si>
    <t>Assessing risk in ICT/digital sourcing guidelines</t>
  </si>
  <si>
    <t>AIAF Slide 70</t>
  </si>
  <si>
    <r>
      <t xml:space="preserve">
     </t>
    </r>
    <r>
      <rPr>
        <b/>
        <sz val="11"/>
        <color rgb="FFC88B04"/>
        <rFont val="Public Sans Light"/>
      </rPr>
      <t>RFx preparation</t>
    </r>
    <r>
      <rPr>
        <sz val="11"/>
        <color rgb="FF002060"/>
        <rFont val="Public Sans Light"/>
      </rPr>
      <t>: The Statement of Requirements is a crucial document in the procurement process. It serves as a formal artefact that specifies what you, the buyer, aims to achieve, and how you need to achieve it with the system or solution that you are seeking to procure. Beyond defining the project scope, the Statement of Requirements also establishes the evaluation criteria, provides a common language, facilitates comparability, support effective project management and improves vendor compliance.</t>
    </r>
  </si>
  <si>
    <t>System Requirements</t>
  </si>
  <si>
    <t>AIAF Slide 71</t>
  </si>
  <si>
    <r>
      <t xml:space="preserve">32. Do all risks have appropriate treatments, including the order in which the treatments are applied?
</t>
    </r>
    <r>
      <rPr>
        <sz val="11"/>
        <color rgb="FF002664"/>
        <rFont val="Public Sans Light"/>
      </rPr>
      <t>Review the set of treatments and the accompanying residual risk to confirm that all risks are appropriately mitigated or controlled.</t>
    </r>
  </si>
  <si>
    <r>
      <t xml:space="preserve">
     </t>
    </r>
    <r>
      <rPr>
        <b/>
        <sz val="11"/>
        <color rgb="FFC88B04"/>
        <rFont val="Public Sans Light"/>
      </rPr>
      <t>Procurement approvals</t>
    </r>
    <r>
      <rPr>
        <sz val="11"/>
        <color rgb="FF002060"/>
        <rFont val="Public Sans Light"/>
      </rPr>
      <t>: After considering the provided Procurement Considerations, remember that AI is one of several factors requiring approval by various Agencies and functions. Approvals are needed from stakeholders in procurement, finance, legal, IT, senior management, and sometimes external parties. For guidance on obtaining these approvals, please contact ICTServices@customerservice.nsw.gov.au</t>
    </r>
  </si>
  <si>
    <t>Procurement controls and mitigation</t>
  </si>
  <si>
    <r>
      <t xml:space="preserve"> Section 5: </t>
    </r>
    <r>
      <rPr>
        <b/>
        <sz val="22"/>
        <color rgb="FF94BCFE"/>
        <rFont val="Public Sans Light"/>
      </rPr>
      <t>What to do next</t>
    </r>
  </si>
  <si>
    <r>
      <t xml:space="preserve">Any residual risk </t>
    </r>
    <r>
      <rPr>
        <b/>
        <sz val="16"/>
        <rFont val="Public Sans Light"/>
      </rPr>
      <t xml:space="preserve">mid-range and above </t>
    </r>
    <r>
      <rPr>
        <sz val="16"/>
        <rFont val="Public Sans Light"/>
      </rPr>
      <t xml:space="preserve">you must run a pilot before scaling. Consider running a pilot if there's potential for </t>
    </r>
    <r>
      <rPr>
        <b/>
        <sz val="16"/>
        <rFont val="Public Sans Light"/>
      </rPr>
      <t>low</t>
    </r>
    <r>
      <rPr>
        <sz val="16"/>
        <rFont val="Public Sans Light"/>
      </rPr>
      <t xml:space="preserve"> residual risk to increase.</t>
    </r>
  </si>
  <si>
    <t xml:space="preserve">Identify when to review risk next. Reassess risk at each project phase and throughout the system lifecycle, following recommended frequencies by your Agency Assurance function or the NSW AI Review Committee </t>
  </si>
  <si>
    <t xml:space="preserve">Integrate identified risks and controls within your Agency's risk management framework. </t>
  </si>
  <si>
    <t xml:space="preserve">Record your self-assessment in your Records management system. Ensure all Responsible Officers approve and have access to the self-assessment record. </t>
  </si>
  <si>
    <t>Implement continuous monitoring and evaluations. When reassessing risk, compare it against the self-assessment, documenting any changes as an appendix. Update your risk management plan and records accordingly.</t>
  </si>
  <si>
    <t>AIAF Slide 74</t>
  </si>
  <si>
    <t>Appendix A: Glossary</t>
  </si>
  <si>
    <t>AIAF Slide 75 &amp; 76</t>
  </si>
  <si>
    <t>Glossary</t>
  </si>
  <si>
    <r>
      <t xml:space="preserve">Administrative Decision Making. </t>
    </r>
    <r>
      <rPr>
        <sz val="12"/>
        <color rgb="FF22272B"/>
        <rFont val="Public Sans Light"/>
      </rPr>
      <t>Administrative decisions are usually made under legislation and are directed towards a particular person (or organisation). They are different from contractual and commercial decisions and policy and political decisions.</t>
    </r>
  </si>
  <si>
    <r>
      <t xml:space="preserve">Artificial Intelligence (AI) </t>
    </r>
    <r>
      <rPr>
        <sz val="12"/>
        <color rgb="FF22272B"/>
        <rFont val="Public Sans Light"/>
      </rPr>
      <t xml:space="preserve">is the ability of a computer system to perform tasks that would normally require human intelligence, such as learning, reasoning, and making decisions. AI encompasses various specialised domains that focus on different tasks and includes automation. </t>
    </r>
  </si>
  <si>
    <r>
      <t xml:space="preserve">Bias. </t>
    </r>
    <r>
      <rPr>
        <sz val="12"/>
        <color rgb="FF22272B"/>
        <rFont val="Public Sans Light"/>
      </rPr>
      <t>In data, this means a systematic distortion in the sampled data that compromises its representativeness, in algorithms it describes systematic and repeatable errors in a computer system that create unfair outcomes, such as privileging one arbitrary group of users over others.</t>
    </r>
  </si>
  <si>
    <r>
      <t xml:space="preserve">Data Governance. </t>
    </r>
    <r>
      <rPr>
        <sz val="12"/>
        <color rgb="FF22272B"/>
        <rFont val="Public Sans Light"/>
      </rPr>
      <t>Implementation of a set of policies, processes, structures, roles and responsibilities to ensure that an agency’s data is managed effectively and that it can meet its current and future business requirements.</t>
    </r>
  </si>
  <si>
    <r>
      <t xml:space="preserve">Data Lifecycle. </t>
    </r>
    <r>
      <rPr>
        <sz val="12"/>
        <color rgb="FF22272B"/>
        <rFont val="Public Sans Light"/>
      </rPr>
      <t>A data life cycle illustrates the stages of data management required over time, from the time of planning and creation to the time that data is either archived or destroyed.</t>
    </r>
  </si>
  <si>
    <r>
      <t xml:space="preserve">Data Quality. </t>
    </r>
    <r>
      <rPr>
        <sz val="12"/>
        <color rgb="FF22272B"/>
        <rFont val="Public Sans Light"/>
      </rPr>
      <t xml:space="preserve">Data quality is generally accepted as meaning “fitness for purpose”. It is a term used to describe a documented agreement on the representation, format, and definition for data. </t>
    </r>
  </si>
  <si>
    <r>
      <t xml:space="preserve">Data use sensitivity. </t>
    </r>
    <r>
      <rPr>
        <sz val="12"/>
        <color rgb="FF22272B"/>
        <rFont val="Public Sans Light"/>
      </rPr>
      <t xml:space="preserve">Means risks or considerations associated with data subjects themselves or use of data. </t>
    </r>
  </si>
  <si>
    <r>
      <t xml:space="preserve">Elevated risk. </t>
    </r>
    <r>
      <rPr>
        <sz val="12"/>
        <color rgb="FF22272B"/>
        <rFont val="Public Sans Light"/>
      </rPr>
      <t xml:space="preserve">Elevated risk involves systems influencing decisions with legal or similar level consequences, triggering significant actions, operating autonomously, using sensitive data, risking harm, and lacking explainability. </t>
    </r>
  </si>
  <si>
    <r>
      <t xml:space="preserve">Generative AI. </t>
    </r>
    <r>
      <rPr>
        <sz val="12"/>
        <color rgb="FF22272B"/>
        <rFont val="Public Sans Light"/>
      </rPr>
      <t xml:space="preserve">Is artificial intelligence capable of generating text, images, or other media, using generative models. Generative AI models learn the patterns and structure of their input training data and then generate new data that has similar characteristics. </t>
    </r>
  </si>
  <si>
    <r>
      <t xml:space="preserve">Hallucination. </t>
    </r>
    <r>
      <rPr>
        <sz val="12"/>
        <color rgb="FF22272B"/>
        <rFont val="Public Sans Light"/>
      </rPr>
      <t xml:space="preserve">A hallucination or artificial hallucination is a response generated by an AI which contains false or misleading information. </t>
    </r>
  </si>
  <si>
    <r>
      <t xml:space="preserve">Harm. </t>
    </r>
    <r>
      <rPr>
        <sz val="12"/>
        <color rgb="FF22272B"/>
        <rFont val="Public Sans Light"/>
      </rPr>
      <t xml:space="preserve">Means any adverse effects experienced by an individual (or organisation) including those which are socially, physically, or financially damaging. </t>
    </r>
  </si>
  <si>
    <r>
      <t xml:space="preserve">Human Rights. </t>
    </r>
    <r>
      <rPr>
        <sz val="12"/>
        <color rgb="FF22272B"/>
        <rFont val="Public Sans Light"/>
      </rPr>
      <t>Are rights inherent to all human beings, regardless of race, sex, nationality, ethnicity, language, religion, or any other status. Human rights include the right to life and liberty, freedom from slavery and torture, freedom of opinion and expression, the right to work and education, and many more. Everyone is entitled to these rights, without discrimination.</t>
    </r>
  </si>
  <si>
    <r>
      <t xml:space="preserve">Large language model (LLM). </t>
    </r>
    <r>
      <rPr>
        <sz val="12"/>
        <color rgb="FF22272B"/>
        <rFont val="Public Sans Light"/>
      </rPr>
      <t>A specialised type of artificial intelligence that has been trained on vast amounts of text to understand existing content and generate original content.</t>
    </r>
  </si>
  <si>
    <r>
      <t xml:space="preserve">Operational AI. </t>
    </r>
    <r>
      <rPr>
        <sz val="12"/>
        <color rgb="FF22272B"/>
        <rFont val="Public Sans Light"/>
      </rPr>
      <t>Systems that have a real-world effect. The purpose is to generate an action, either prompting a human to act, or the system acting by itself. Operational uses of AI often work in real time (or near real time) using a live environment for their source data.</t>
    </r>
  </si>
  <si>
    <r>
      <t xml:space="preserve">Responsible Officer. </t>
    </r>
    <r>
      <rPr>
        <sz val="12"/>
        <color rgb="FF22272B"/>
        <rFont val="Public Sans Light"/>
      </rPr>
      <t xml:space="preserve">These include the Officer who is responsible for: use of the AI insights / decisions; the outcomes from the project; the technical performance of the AI system; data governance. </t>
    </r>
  </si>
  <si>
    <r>
      <t xml:space="preserve">Reversible harm. </t>
    </r>
    <r>
      <rPr>
        <sz val="12"/>
        <color rgb="FF22272B"/>
        <rFont val="Public Sans Light"/>
      </rPr>
      <t>Means an adverse effect that can be reversed with some level of effort, cost and time.</t>
    </r>
  </si>
  <si>
    <r>
      <t xml:space="preserve">Secondary Harm. </t>
    </r>
    <r>
      <rPr>
        <sz val="12"/>
        <color rgb="FF22272B"/>
        <rFont val="Public Sans Light"/>
      </rPr>
      <t>Means any adverse effects experienced by an individual (or organisation) not directly engaged with the AI system, or a subsequent harm identified after an initial harm is experienced by an individual (or organisation) engaged with the AI system.</t>
    </r>
  </si>
  <si>
    <r>
      <t xml:space="preserve">Significant Harm. </t>
    </r>
    <r>
      <rPr>
        <sz val="12"/>
        <color rgb="FF22272B"/>
        <rFont val="Public Sans Light"/>
      </rPr>
      <t>Always context specific, a harm which leads to significant concerns. Example from NSW Department of Communities and Justice – “</t>
    </r>
    <r>
      <rPr>
        <i/>
        <sz val="12"/>
        <color rgb="FF22272B"/>
        <rFont val="Public Sans Light"/>
      </rPr>
      <t>A child or young person is at risk of significant harm if the circumstances that are causing concern for the safety, welfare or wellbeing of the child or young person are present to a significant extent."</t>
    </r>
  </si>
  <si>
    <t>AIAF Slide 84</t>
  </si>
  <si>
    <t>Appendix E: Exploring risks, harms and mitigations</t>
  </si>
  <si>
    <t>AIAF Slide 85</t>
  </si>
  <si>
    <t>Risks, harms and mitigations</t>
  </si>
  <si>
    <t>There are many resources available to better understand risks, harms, and mitigations for AI. NSW is committed to collaborating with other states and jurisdictions to share knowledge and lessons learned, making this content available to NSW public servants. While most publicly available resources are dense in content, we encourage everyone to continue learning, applying, and sharing. Some publicly available resources that may assist in your learning and development:</t>
  </si>
  <si>
    <t xml:space="preserve">CSIRO AI resources. </t>
  </si>
  <si>
    <t>A valuable asset and resource for Australia, CSIRO has many AI-related resources. The link provided is to their published risk management tool</t>
  </si>
  <si>
    <t xml:space="preserve">OECD.AI resources. </t>
  </si>
  <si>
    <t>OECD.AI combines resources from across the OECD, partners and stakeholder groups to create a one-stop-shop for AI policymakers. There site includes a tools and metrics section for AI.</t>
  </si>
  <si>
    <t xml:space="preserve">World Economic Forum resources. </t>
  </si>
  <si>
    <t xml:space="preserve">Containing many valuable resources for managing risk, explanation of country frameworks and news. </t>
  </si>
  <si>
    <t xml:space="preserve">NIST AI resources. </t>
  </si>
  <si>
    <t>The National institute of standards and technology, U.S Department of commerce. Provides many resources for A.I including risk management, standards and measures.</t>
  </si>
  <si>
    <t xml:space="preserve">Human Technology Institute. </t>
  </si>
  <si>
    <t xml:space="preserve">The University of Technology Sydney provide great research papers relevant to the AI challenges facing Australia. </t>
  </si>
  <si>
    <t xml:space="preserve">James Martin Institute for public policy. </t>
  </si>
  <si>
    <t xml:space="preserve">JMI is an independent, non-partisan policy institute with charitable status, working to ensure that government can more effectively harness expertise and evidence for the public good. </t>
  </si>
  <si>
    <t xml:space="preserve">NSW Ombudsman ADM resources. </t>
  </si>
  <si>
    <t xml:space="preserve">The NSW ombudsman resources regarding automated decision making, referenced in the self-assessment, are highly recommended. </t>
  </si>
  <si>
    <t xml:space="preserve">There are too many resources to list, if you come across AI risk management resources, you think would be very useful for NSW public servants to be aware of, please let us know. </t>
  </si>
  <si>
    <t>AIAF Slide 86</t>
  </si>
  <si>
    <t>Risk factors to potential mitigations matrix example</t>
  </si>
  <si>
    <t>This is an example of how you could map the risk factors provided in each of the principle areas within the self-assessment to the effectiveness of general mitigations. The example provided is for FAIRNESS</t>
  </si>
  <si>
    <t>EXAMPLE TEMPLATE</t>
  </si>
  <si>
    <r>
      <t xml:space="preserve">Assign cells a readiness rating based on how feasibly and effectively each mitigation approach (columns) is likely to handle each risk driver (rows): 
</t>
    </r>
    <r>
      <rPr>
        <b/>
        <sz val="16"/>
        <color theme="0" tint="-0.249977111117893"/>
        <rFont val="Public Sans Light"/>
      </rPr>
      <t>N/A</t>
    </r>
    <r>
      <rPr>
        <b/>
        <sz val="16"/>
        <color theme="0"/>
        <rFont val="Public Sans Light"/>
      </rPr>
      <t xml:space="preserve">  </t>
    </r>
    <r>
      <rPr>
        <b/>
        <sz val="16"/>
        <color rgb="FF00B050"/>
        <rFont val="Public Sans Light"/>
      </rPr>
      <t>Low</t>
    </r>
    <r>
      <rPr>
        <b/>
        <sz val="16"/>
        <color theme="0"/>
        <rFont val="Public Sans Light"/>
      </rPr>
      <t xml:space="preserve"> </t>
    </r>
    <r>
      <rPr>
        <b/>
        <sz val="16"/>
        <color rgb="FFFFC000"/>
        <rFont val="Public Sans Light"/>
      </rPr>
      <t xml:space="preserve"> Mid-range</t>
    </r>
    <r>
      <rPr>
        <b/>
        <sz val="16"/>
        <color theme="0"/>
        <rFont val="Public Sans Light"/>
      </rPr>
      <t xml:space="preserve">  </t>
    </r>
    <r>
      <rPr>
        <b/>
        <sz val="16"/>
        <color theme="5" tint="-0.249977111117893"/>
        <rFont val="Public Sans Light"/>
      </rPr>
      <t>High</t>
    </r>
    <r>
      <rPr>
        <b/>
        <sz val="16"/>
        <color theme="0"/>
        <rFont val="Public Sans Light"/>
      </rPr>
      <t xml:space="preserve">  </t>
    </r>
    <r>
      <rPr>
        <b/>
        <sz val="16"/>
        <color rgb="FFFF0000"/>
        <rFont val="Public Sans Light"/>
      </rPr>
      <t xml:space="preserve">Very High </t>
    </r>
  </si>
  <si>
    <t>Mitigation Approaches: potential methods to manage exposure/vulnerability – identify and assess project-specific approaches</t>
  </si>
  <si>
    <t>Domain-specific data / tools</t>
  </si>
  <si>
    <t>Robust IT infrastructure</t>
  </si>
  <si>
    <t>Expert and community co-design</t>
  </si>
  <si>
    <t>Internal testing and research</t>
  </si>
  <si>
    <t>Data governance / cyber security</t>
  </si>
  <si>
    <t>AI safety and ethics standards</t>
  </si>
  <si>
    <t>User risk awareness and training</t>
  </si>
  <si>
    <t>In-the-loop requirements</t>
  </si>
  <si>
    <t>Transparency requirements</t>
  </si>
  <si>
    <t>Accountability mechanisms</t>
  </si>
  <si>
    <t>Performance monitoring and expert review</t>
  </si>
  <si>
    <r>
      <rPr>
        <b/>
        <sz val="12"/>
        <color theme="0"/>
        <rFont val="Public Sans Light"/>
      </rPr>
      <t>Fairness</t>
    </r>
    <r>
      <rPr>
        <sz val="12"/>
        <color theme="0"/>
        <rFont val="Public Sans Light"/>
      </rPr>
      <t>: Drivers of exposure and vulnerability</t>
    </r>
  </si>
  <si>
    <t>Informal or inconsistent data cleansing and repair processes</t>
  </si>
  <si>
    <t>Informal bias detection methods (e.g., no automated testing)</t>
  </si>
  <si>
    <t>Re-running scenarios could produce different results (reproducibility)</t>
  </si>
  <si>
    <t>Inadvertently creating new associations between data / metadata</t>
  </si>
  <si>
    <t>Differences in the data/methods used for training compared with actual use</t>
  </si>
  <si>
    <t xml:space="preserve">The AIAF Excel Tool contains all the content of the AIAF PowerPoint published on Digital NSW. As much as possible the information is in the same order as the AIAF PowerPoint document. 
</t>
  </si>
  <si>
    <t>Complete the initial assessment and save it in your record management system. When it’s time for a review, use a copy of the previous version, save it as the next version, and ensure it aligns with the required phase or milestone review date.</t>
  </si>
  <si>
    <r>
      <t xml:space="preserve">For those not familiar with the AIAF, the </t>
    </r>
    <r>
      <rPr>
        <b/>
        <sz val="16"/>
        <color theme="1"/>
        <rFont val="Public Sans Light"/>
      </rPr>
      <t>Introduction</t>
    </r>
    <r>
      <rPr>
        <sz val="16"/>
        <color theme="1"/>
        <rFont val="Public Sans Light"/>
      </rPr>
      <t xml:space="preserve">, </t>
    </r>
    <r>
      <rPr>
        <b/>
        <sz val="16"/>
        <color theme="1"/>
        <rFont val="Public Sans Light"/>
      </rPr>
      <t>Section 1</t>
    </r>
    <r>
      <rPr>
        <sz val="16"/>
        <color theme="1"/>
        <rFont val="Public Sans Light"/>
      </rPr>
      <t xml:space="preserve"> in worksheets (tabs) "</t>
    </r>
    <r>
      <rPr>
        <b/>
        <sz val="16"/>
        <color theme="1"/>
        <rFont val="Public Sans Light"/>
      </rPr>
      <t>About the Framework</t>
    </r>
    <r>
      <rPr>
        <sz val="16"/>
        <color theme="1"/>
        <rFont val="Public Sans Light"/>
      </rPr>
      <t xml:space="preserve">" and </t>
    </r>
    <r>
      <rPr>
        <b/>
        <sz val="16"/>
        <color theme="1"/>
        <rFont val="Public Sans Light"/>
      </rPr>
      <t>Section 2</t>
    </r>
    <r>
      <rPr>
        <sz val="16"/>
        <color theme="1"/>
        <rFont val="Public Sans Light"/>
      </rPr>
      <t xml:space="preserve">  in worksheets (tabs) "</t>
    </r>
    <r>
      <rPr>
        <b/>
        <sz val="16"/>
        <color theme="1"/>
        <rFont val="Public Sans Light"/>
      </rPr>
      <t>Scope of the AIAF</t>
    </r>
    <r>
      <rPr>
        <sz val="16"/>
        <color theme="1"/>
        <rFont val="Public Sans Light"/>
      </rPr>
      <t>" and "</t>
    </r>
    <r>
      <rPr>
        <b/>
        <sz val="16"/>
        <color theme="1"/>
        <rFont val="Public Sans Light"/>
      </rPr>
      <t>Self Assessment Readiness</t>
    </r>
    <r>
      <rPr>
        <sz val="16"/>
        <color theme="1"/>
        <rFont val="Public Sans Light"/>
      </rPr>
      <t xml:space="preserve">" largely contain information.  It is highly recommended that you familiarise yourself with this content. These sections also help you identify if you AI use case is elevated risk and what to do if this is the case.
</t>
    </r>
  </si>
  <si>
    <r>
      <t>The questions begin in worksheet (tab) “</t>
    </r>
    <r>
      <rPr>
        <b/>
        <sz val="16"/>
        <color theme="1"/>
        <rFont val="Public Sans Light"/>
      </rPr>
      <t>Scope of AIAF</t>
    </r>
    <r>
      <rPr>
        <sz val="16"/>
        <color theme="1"/>
        <rFont val="Public Sans Light"/>
      </rPr>
      <t>”. Ensure you start here and complete each worksheet.</t>
    </r>
  </si>
  <si>
    <r>
      <t xml:space="preserve">The majority of the questions are in </t>
    </r>
    <r>
      <rPr>
        <b/>
        <sz val="16"/>
        <color theme="1"/>
        <rFont val="Public Sans Light"/>
      </rPr>
      <t xml:space="preserve">Section 3 </t>
    </r>
    <r>
      <rPr>
        <sz val="16"/>
        <color theme="1"/>
        <rFont val="Public Sans Light"/>
      </rPr>
      <t xml:space="preserve">- the </t>
    </r>
    <r>
      <rPr>
        <b/>
        <sz val="16"/>
        <color theme="1"/>
        <rFont val="Public Sans Light"/>
      </rPr>
      <t>Self Assessment</t>
    </r>
    <r>
      <rPr>
        <sz val="16"/>
        <color theme="1"/>
        <rFont val="Public Sans Light"/>
      </rPr>
      <t xml:space="preserve">: worksheets </t>
    </r>
    <r>
      <rPr>
        <b/>
        <sz val="16"/>
        <color theme="1"/>
        <rFont val="Public Sans Light"/>
      </rPr>
      <t xml:space="preserve">1 Community Benefit, 2 Fairness, 3 Privacy &amp; Security, 4 Tranparency, 5 Accountatbility </t>
    </r>
    <r>
      <rPr>
        <sz val="16"/>
        <color theme="1"/>
        <rFont val="Public Sans Light"/>
      </rPr>
      <t xml:space="preserve">and </t>
    </r>
    <r>
      <rPr>
        <b/>
        <sz val="16"/>
        <color theme="1"/>
        <rFont val="Public Sans Light"/>
      </rPr>
      <t>Risk Mitigation</t>
    </r>
    <r>
      <rPr>
        <sz val="16"/>
        <color theme="1"/>
        <rFont val="Public Sans Light"/>
      </rPr>
      <t>.</t>
    </r>
  </si>
  <si>
    <r>
      <rPr>
        <b/>
        <sz val="16"/>
        <color rgb="FF000000"/>
        <rFont val="Public Sans Light"/>
      </rPr>
      <t>Bright yellow cells</t>
    </r>
    <r>
      <rPr>
        <sz val="16"/>
        <color rgb="FF000000"/>
        <rFont val="Public Sans Light"/>
      </rPr>
      <t xml:space="preserve"> will show actions to take or controls to be implemented based on your answers.* You will not be able to write content in these cells.</t>
    </r>
  </si>
  <si>
    <r>
      <rPr>
        <b/>
        <sz val="16"/>
        <color rgb="FF000000"/>
        <rFont val="Public Sans Light"/>
      </rPr>
      <t>Pale pink cells</t>
    </r>
    <r>
      <rPr>
        <sz val="16"/>
        <color rgb="FF000000"/>
        <rFont val="Public Sans Light"/>
      </rPr>
      <t xml:space="preserve"> will be populated from other cells. You will not be able to write content in these cells.</t>
    </r>
  </si>
  <si>
    <t>AIAF 05 - About the AI Assessment Framework</t>
  </si>
  <si>
    <t>AIAF 10 - SECTION 1 Scope of applying the framework</t>
  </si>
  <si>
    <t>Question with specific controls - Strategic Alignment (Optional)</t>
  </si>
  <si>
    <t>Risk Summary</t>
  </si>
  <si>
    <r>
      <t xml:space="preserve">If you're </t>
    </r>
    <r>
      <rPr>
        <b/>
        <sz val="11"/>
        <color rgb="FF002060"/>
        <rFont val="Public Sans Light"/>
      </rPr>
      <t>procuring</t>
    </r>
    <r>
      <rPr>
        <sz val="11"/>
        <color rgb="FF002060"/>
        <rFont val="Public Sans Light"/>
      </rPr>
      <t xml:space="preserve"> any part of the solution, complete the following slides, if not go to “What to do next” in the </t>
    </r>
    <r>
      <rPr>
        <b/>
        <sz val="11"/>
        <color rgb="FF002060"/>
        <rFont val="Public Sans Light"/>
      </rPr>
      <t xml:space="preserve">End of Assessment </t>
    </r>
    <r>
      <rPr>
        <sz val="11"/>
        <color rgb="FF002060"/>
        <rFont val="Public Sans Light"/>
      </rPr>
      <t>worksheet (slide 72).</t>
    </r>
  </si>
  <si>
    <r>
      <t xml:space="preserve">After you apply all mitigation, if your residual risk is </t>
    </r>
    <r>
      <rPr>
        <b/>
        <sz val="16"/>
        <rFont val="Public Sans Light"/>
      </rPr>
      <t>high or greater</t>
    </r>
    <r>
      <rPr>
        <sz val="16"/>
        <rFont val="Public Sans Light"/>
      </rPr>
      <t xml:space="preserve"> you must engage the AI Review Committee."If you are following the NSW Digital Assurance Framework, request access through your DCS Assurance Director. 
For all other cases, email your completed assessment and request to engage the NSW AI Review Committee to AISecretariat@customerservice.nsw.gov.au
For more details see worksheet "</t>
    </r>
    <r>
      <rPr>
        <b/>
        <sz val="16"/>
        <rFont val="Public Sans Light"/>
      </rPr>
      <t>About the Framework</t>
    </r>
    <r>
      <rPr>
        <sz val="16"/>
        <rFont val="Public Sans Light"/>
      </rPr>
      <t xml:space="preserve">" (AIAF slide 8) "How to conduct the self-assessment". </t>
    </r>
  </si>
  <si>
    <t>Enter  Date</t>
  </si>
  <si>
    <r>
      <t xml:space="preserve">How is/was the system delivered? </t>
    </r>
    <r>
      <rPr>
        <sz val="12"/>
        <color rgb="FF002664"/>
        <rFont val="Public Sans Light"/>
      </rPr>
      <t>This row will be populated from your answers on Worksheet "Scope of the AIAF.</t>
    </r>
  </si>
  <si>
    <r>
      <t xml:space="preserve">What is the phase of the system? </t>
    </r>
    <r>
      <rPr>
        <sz val="12"/>
        <color rgb="FF002664"/>
        <rFont val="Public Sans Light"/>
      </rPr>
      <t xml:space="preserve"> Select the phase from the dropdown list.</t>
    </r>
  </si>
  <si>
    <r>
      <t>Have you defined the responsible officers in the pre-assessment checklist?</t>
    </r>
    <r>
      <rPr>
        <sz val="12"/>
        <color rgb="FF002664"/>
        <rFont val="Public Sans Light"/>
      </rPr>
      <t xml:space="preserve"> Select "Yes" or "No" from the dropdown list.</t>
    </r>
  </si>
  <si>
    <r>
      <rPr>
        <b/>
        <sz val="12"/>
        <color rgb="FF002664"/>
        <rFont val="Public Sans Light"/>
      </rPr>
      <t xml:space="preserve">System description
</t>
    </r>
    <r>
      <rPr>
        <sz val="12"/>
        <color rgb="FF002664"/>
        <rFont val="Public Sans Light"/>
      </rPr>
      <t>Please briefly describe the business goals for the system.
What is the problem / challenge / issue being addressed?
What is the system trying to achieve?
Why is an AI system the better way?</t>
    </r>
  </si>
  <si>
    <t>AIAF Slide 73</t>
  </si>
  <si>
    <t xml:space="preserve">The Project Sponsor and/or Executive Business Sponsor cannot also be the Technical System Owner or the Data Governance Owner </t>
  </si>
  <si>
    <t>The Technical System Owner cannot hold other Responsible Officer roles in this project.</t>
  </si>
  <si>
    <t>The Data Governance Owner cannot hold other Responsible Officer roles in this project.</t>
  </si>
  <si>
    <t>AND(F81&lt;&gt;F84, F81&lt;&gt;F87, F81&lt;&gt;F90)</t>
  </si>
  <si>
    <t>AND(F84&lt;&gt;F81, F84&lt;&gt;F87, F84&lt;&gt;F90)</t>
  </si>
  <si>
    <t>AND(F87&lt;&gt;F81, F87&lt;&gt;F84, F87&lt;&gt;F90)</t>
  </si>
  <si>
    <t>Responsible Officer Data Validation</t>
  </si>
  <si>
    <t>Select the highest Risk Level from the dropdown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</si>
</sst>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5" x14ac:knownFonts="1">
    <font>
      <sz val="11"/>
      <color theme="1"/>
      <name val="Aptos Narrow"/>
      <family val="2"/>
      <scheme val="minor"/>
    </font>
    <font>
      <u/>
      <sz val="11"/>
      <color theme="10"/>
      <name val="Aptos Narrow"/>
      <family val="2"/>
      <scheme val="minor"/>
    </font>
    <font>
      <sz val="11"/>
      <color theme="1"/>
      <name val="Public Sans Light"/>
    </font>
    <font>
      <sz val="10"/>
      <color theme="0"/>
      <name val="Public Sans Light"/>
    </font>
    <font>
      <b/>
      <sz val="10"/>
      <color theme="0"/>
      <name val="Public Sans Light"/>
    </font>
    <font>
      <sz val="10"/>
      <color rgb="FF22272B"/>
      <name val="Public Sans Light"/>
    </font>
    <font>
      <u/>
      <sz val="11"/>
      <color theme="10"/>
      <name val="Public Sans Light"/>
    </font>
    <font>
      <b/>
      <sz val="11"/>
      <color rgb="FF002060"/>
      <name val="Public Sans Light"/>
    </font>
    <font>
      <b/>
      <sz val="11"/>
      <color theme="1"/>
      <name val="Public Sans Light"/>
    </font>
    <font>
      <sz val="11"/>
      <color rgb="FF22272B"/>
      <name val="Public Sans Light"/>
    </font>
    <font>
      <b/>
      <sz val="16"/>
      <color theme="0"/>
      <name val="Public Sans Light"/>
    </font>
    <font>
      <sz val="16"/>
      <color theme="1"/>
      <name val="Public Sans Light"/>
    </font>
    <font>
      <sz val="14"/>
      <color rgb="FF002060"/>
      <name val="Public Sans Light"/>
    </font>
    <font>
      <sz val="14"/>
      <color theme="1"/>
      <name val="Public Sans Light"/>
    </font>
    <font>
      <sz val="13"/>
      <color theme="1"/>
      <name val="Public Sans Light"/>
    </font>
    <font>
      <sz val="12"/>
      <color theme="0"/>
      <name val="Public Sans Light"/>
    </font>
    <font>
      <sz val="11"/>
      <name val="Public Sans Light"/>
    </font>
    <font>
      <b/>
      <sz val="11"/>
      <color theme="1"/>
      <name val="Public Sans"/>
    </font>
    <font>
      <sz val="11"/>
      <color theme="1"/>
      <name val="Public Sans"/>
    </font>
    <font>
      <b/>
      <sz val="12"/>
      <color rgb="FF002060"/>
      <name val="Public Sans Light"/>
    </font>
    <font>
      <b/>
      <sz val="10"/>
      <color rgb="FF002060"/>
      <name val="Public Sans Light"/>
    </font>
    <font>
      <sz val="11"/>
      <color theme="0"/>
      <name val="Public Sans Light"/>
    </font>
    <font>
      <b/>
      <sz val="14"/>
      <color rgb="FF002664"/>
      <name val="Public Sans Light"/>
    </font>
    <font>
      <b/>
      <sz val="12"/>
      <color rgb="FF002664"/>
      <name val="Public Sans Light"/>
    </font>
    <font>
      <sz val="10"/>
      <color theme="1"/>
      <name val="Public Sans Light"/>
    </font>
    <font>
      <u/>
      <sz val="10"/>
      <color theme="10"/>
      <name val="Public Sans Light"/>
    </font>
    <font>
      <sz val="11"/>
      <name val="Public Sans"/>
    </font>
    <font>
      <b/>
      <sz val="11"/>
      <color theme="0"/>
      <name val="Public Sans Light"/>
    </font>
    <font>
      <sz val="12"/>
      <color rgb="FF002060"/>
      <name val="Public Sans Light"/>
    </font>
    <font>
      <b/>
      <sz val="12"/>
      <color theme="0"/>
      <name val="Public Sans Light"/>
    </font>
    <font>
      <sz val="12"/>
      <color theme="1"/>
      <name val="Public Sans Light"/>
    </font>
    <font>
      <b/>
      <sz val="11"/>
      <color theme="0" tint="-0.34998626667073579"/>
      <name val="Public Sans"/>
    </font>
    <font>
      <sz val="11"/>
      <color theme="0" tint="-0.34998626667073579"/>
      <name val="Public Sans"/>
    </font>
    <font>
      <sz val="10"/>
      <color rgb="FF002060"/>
      <name val="Public Sans Light"/>
    </font>
    <font>
      <b/>
      <sz val="11"/>
      <name val="Public Sans Light"/>
    </font>
    <font>
      <b/>
      <sz val="14"/>
      <color theme="0"/>
      <name val="Public Sans Light"/>
    </font>
    <font>
      <b/>
      <sz val="18"/>
      <color theme="0"/>
      <name val="Public Sans Light"/>
    </font>
    <font>
      <u/>
      <sz val="10"/>
      <color rgb="FF002060"/>
      <name val="Public Sans Light"/>
    </font>
    <font>
      <sz val="14"/>
      <color theme="0"/>
      <name val="Public Sans Light"/>
    </font>
    <font>
      <b/>
      <sz val="11"/>
      <color rgb="FF002664"/>
      <name val="Public Sans Light"/>
    </font>
    <font>
      <sz val="11"/>
      <color rgb="FF002060"/>
      <name val="Public Sans Light"/>
    </font>
    <font>
      <sz val="22"/>
      <color theme="1"/>
      <name val="Public Sans Light"/>
    </font>
    <font>
      <b/>
      <sz val="22"/>
      <color theme="0" tint="-0.499984740745262"/>
      <name val="Public Sans Light"/>
    </font>
    <font>
      <sz val="11"/>
      <color rgb="FF002664"/>
      <name val="Public Sans Light"/>
    </font>
    <font>
      <b/>
      <sz val="22"/>
      <color rgb="FF146CFD"/>
      <name val="Public Sans Light"/>
    </font>
    <font>
      <b/>
      <sz val="14"/>
      <color theme="1"/>
      <name val="Public Sans Light"/>
    </font>
    <font>
      <b/>
      <sz val="12"/>
      <color rgb="FFC88B04"/>
      <name val="Public Sans Light"/>
    </font>
    <font>
      <b/>
      <sz val="15"/>
      <color rgb="FF002664"/>
      <name val="Public Sans SemiBold"/>
    </font>
    <font>
      <sz val="11"/>
      <color rgb="FF146CFD"/>
      <name val="Public Sans Light"/>
    </font>
    <font>
      <sz val="12"/>
      <color rgb="FFFFFFFF"/>
      <name val="Public Sans Light"/>
    </font>
    <font>
      <u/>
      <sz val="11"/>
      <color theme="0"/>
      <name val="Aptos Narrow"/>
      <family val="2"/>
      <scheme val="minor"/>
    </font>
    <font>
      <b/>
      <sz val="14"/>
      <color theme="0"/>
      <name val="Public Sans SemiBold"/>
    </font>
    <font>
      <b/>
      <sz val="15"/>
      <color rgb="FF002664"/>
      <name val="Public Sans Light"/>
    </font>
    <font>
      <sz val="16"/>
      <color rgb="FF002060"/>
      <name val="Public Sans Light"/>
    </font>
    <font>
      <sz val="12"/>
      <color rgb="FF22272B"/>
      <name val="Public Sans Light"/>
    </font>
    <font>
      <sz val="12"/>
      <name val="Public Sans Light"/>
    </font>
    <font>
      <b/>
      <sz val="15"/>
      <color rgb="FF002060"/>
      <name val="Public Sans Light"/>
    </font>
    <font>
      <sz val="15"/>
      <color rgb="FF002060"/>
      <name val="Public Sans Light"/>
    </font>
    <font>
      <b/>
      <sz val="12"/>
      <color rgb="FFFFFFFF"/>
      <name val="Public Sans SemiBold"/>
    </font>
    <font>
      <sz val="12"/>
      <color rgb="FFFAAF05"/>
      <name val="Public Sans Light"/>
    </font>
    <font>
      <sz val="10"/>
      <color theme="0" tint="-0.499984740745262"/>
      <name val="Public Sans Light"/>
    </font>
    <font>
      <b/>
      <sz val="12"/>
      <name val="Public Sans Light"/>
    </font>
    <font>
      <u/>
      <sz val="12"/>
      <color theme="10"/>
      <name val="Public Sans Light"/>
    </font>
    <font>
      <b/>
      <sz val="14"/>
      <color rgb="FF002060"/>
      <name val="Public Sans Light"/>
    </font>
    <font>
      <u/>
      <sz val="12"/>
      <color rgb="FF002060"/>
      <name val="Public Sans Light"/>
    </font>
    <font>
      <b/>
      <sz val="12"/>
      <color theme="1"/>
      <name val="Public Sans Light"/>
    </font>
    <font>
      <b/>
      <sz val="12"/>
      <color rgb="FF22272B"/>
      <name val="Public Sans Light"/>
    </font>
    <font>
      <i/>
      <sz val="12"/>
      <color rgb="FF22272B"/>
      <name val="Public Sans Light"/>
    </font>
    <font>
      <b/>
      <u/>
      <sz val="12"/>
      <color theme="10"/>
      <name val="Public Sans Light"/>
    </font>
    <font>
      <b/>
      <sz val="12"/>
      <color rgb="FF146CFD"/>
      <name val="Public Sans Light"/>
    </font>
    <font>
      <b/>
      <sz val="16"/>
      <color theme="0" tint="-0.249977111117893"/>
      <name val="Public Sans Light"/>
    </font>
    <font>
      <b/>
      <sz val="16"/>
      <color rgb="FF00B050"/>
      <name val="Public Sans Light"/>
    </font>
    <font>
      <b/>
      <sz val="16"/>
      <color rgb="FFFFC000"/>
      <name val="Public Sans Light"/>
    </font>
    <font>
      <b/>
      <sz val="16"/>
      <color theme="5" tint="-0.249977111117893"/>
      <name val="Public Sans Light"/>
    </font>
    <font>
      <b/>
      <sz val="16"/>
      <color rgb="FFFF0000"/>
      <name val="Public Sans Light"/>
    </font>
    <font>
      <b/>
      <i/>
      <sz val="14"/>
      <color theme="1"/>
      <name val="Public Sans Light"/>
    </font>
    <font>
      <b/>
      <sz val="12"/>
      <color rgb="FF002664"/>
      <name val="Public Sans SemiBold"/>
    </font>
    <font>
      <sz val="14"/>
      <color rgb="FF146CFD"/>
      <name val="Public Sans Light"/>
    </font>
    <font>
      <sz val="11"/>
      <color theme="0"/>
      <name val="Public Sans"/>
    </font>
    <font>
      <b/>
      <sz val="11"/>
      <color rgb="FFC88B04"/>
      <name val="Public Sans Light"/>
    </font>
    <font>
      <b/>
      <sz val="36"/>
      <color theme="0"/>
      <name val="Public Sans Light"/>
    </font>
    <font>
      <sz val="14"/>
      <name val="Public Sans Light"/>
    </font>
    <font>
      <b/>
      <sz val="22"/>
      <color rgb="FF94BCFE"/>
      <name val="Public Sans Light"/>
    </font>
    <font>
      <b/>
      <sz val="22"/>
      <color theme="0"/>
      <name val="Public Sans Light"/>
    </font>
    <font>
      <sz val="22"/>
      <color theme="0"/>
      <name val="Public Sans Light"/>
    </font>
    <font>
      <sz val="22"/>
      <color rgb="FF94BCFE"/>
      <name val="Public Sans Light"/>
    </font>
    <font>
      <sz val="10"/>
      <color rgb="FF94BCFE"/>
      <name val="Public Sans Light"/>
    </font>
    <font>
      <sz val="16"/>
      <name val="Public Sans Light"/>
    </font>
    <font>
      <sz val="14"/>
      <color rgb="FF002664"/>
      <name val="Public Sans Light"/>
    </font>
    <font>
      <b/>
      <sz val="22"/>
      <color theme="4" tint="0.59999389629810485"/>
      <name val="Public Sans Light"/>
    </font>
    <font>
      <b/>
      <sz val="11"/>
      <color rgb="FF146CFD"/>
      <name val="Public Sans Light"/>
    </font>
    <font>
      <b/>
      <sz val="11"/>
      <color rgb="FF22272B"/>
      <name val="Public Sans Light"/>
    </font>
    <font>
      <sz val="11"/>
      <color rgb="FF002060"/>
      <name val="Public Sans"/>
    </font>
    <font>
      <b/>
      <sz val="11"/>
      <color rgb="FF002060"/>
      <name val="Public Sans"/>
    </font>
    <font>
      <b/>
      <sz val="16"/>
      <color theme="1"/>
      <name val="Public Sans Light"/>
    </font>
    <font>
      <sz val="11"/>
      <color rgb="FFC88B04"/>
      <name val="Public Sans Light"/>
    </font>
    <font>
      <b/>
      <strike/>
      <sz val="11"/>
      <color rgb="FF002060"/>
      <name val="Public Sans Light"/>
    </font>
    <font>
      <strike/>
      <sz val="11"/>
      <color rgb="FF002060"/>
      <name val="Public Sans Light"/>
    </font>
    <font>
      <strike/>
      <sz val="11"/>
      <color theme="0"/>
      <name val="Public Sans Light"/>
    </font>
    <font>
      <strike/>
      <sz val="11"/>
      <color theme="1"/>
      <name val="Public Sans Light"/>
    </font>
    <font>
      <b/>
      <strike/>
      <sz val="11"/>
      <color rgb="FF002664"/>
      <name val="Public Sans Light"/>
    </font>
    <font>
      <strike/>
      <sz val="11"/>
      <color rgb="FF002664"/>
      <name val="Public Sans Light"/>
    </font>
    <font>
      <b/>
      <sz val="11"/>
      <color rgb="FFFAAF05"/>
      <name val="Public Sans Light"/>
    </font>
    <font>
      <b/>
      <u/>
      <sz val="11"/>
      <color theme="10"/>
      <name val="Public Sans Light"/>
    </font>
    <font>
      <sz val="18"/>
      <color rgb="FF002060"/>
      <name val="Public Sans Light"/>
    </font>
    <font>
      <sz val="20"/>
      <name val="Public Sans Light"/>
    </font>
    <font>
      <b/>
      <sz val="16"/>
      <color theme="1"/>
      <name val="Aptos Narrow"/>
      <family val="2"/>
      <scheme val="minor"/>
    </font>
    <font>
      <sz val="16"/>
      <color theme="1"/>
      <name val="Aptos Narrow"/>
      <family val="2"/>
      <scheme val="minor"/>
    </font>
    <font>
      <sz val="16"/>
      <color theme="0"/>
      <name val="Public Sans Light"/>
    </font>
    <font>
      <sz val="16"/>
      <color rgb="FF000000"/>
      <name val="Public Sans Light"/>
    </font>
    <font>
      <b/>
      <sz val="16"/>
      <color rgb="FF000000"/>
      <name val="Public Sans Light"/>
    </font>
    <font>
      <b/>
      <sz val="16"/>
      <name val="Public Sans Light"/>
    </font>
    <font>
      <b/>
      <u/>
      <sz val="12"/>
      <color rgb="FFC88B04"/>
      <name val="Public Sans Light"/>
    </font>
    <font>
      <sz val="12"/>
      <color rgb="FFC88B04"/>
      <name val="Public Sans Light"/>
    </font>
    <font>
      <sz val="12"/>
      <color rgb="FF002664"/>
      <name val="Public Sans Light"/>
    </font>
  </fonts>
  <fills count="36">
    <fill>
      <patternFill patternType="none"/>
    </fill>
    <fill>
      <patternFill patternType="gray125"/>
    </fill>
    <fill>
      <patternFill patternType="solid">
        <fgColor rgb="FFE8F9FF"/>
        <bgColor indexed="64"/>
      </patternFill>
    </fill>
    <fill>
      <patternFill patternType="solid">
        <fgColor theme="7" tint="0.79998168889431442"/>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rgb="FFEBEBEB"/>
        <bgColor indexed="64"/>
      </patternFill>
    </fill>
    <fill>
      <patternFill patternType="solid">
        <fgColor rgb="FFFFFFCC"/>
        <bgColor indexed="64"/>
      </patternFill>
    </fill>
    <fill>
      <patternFill patternType="solid">
        <fgColor theme="0"/>
        <bgColor indexed="64"/>
      </patternFill>
    </fill>
    <fill>
      <patternFill patternType="solid">
        <fgColor rgb="FF146CFD"/>
        <bgColor indexed="64"/>
      </patternFill>
    </fill>
    <fill>
      <patternFill patternType="solid">
        <fgColor rgb="FFFEEECA"/>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00B050"/>
        <bgColor indexed="64"/>
      </patternFill>
    </fill>
    <fill>
      <patternFill patternType="solid">
        <fgColor rgb="FFC88B04"/>
        <bgColor indexed="64"/>
      </patternFill>
    </fill>
    <fill>
      <patternFill patternType="solid">
        <fgColor theme="5"/>
        <bgColor indexed="64"/>
      </patternFill>
    </fill>
    <fill>
      <patternFill patternType="solid">
        <fgColor rgb="FFD7153A"/>
        <bgColor indexed="64"/>
      </patternFill>
    </fill>
    <fill>
      <patternFill patternType="solid">
        <fgColor theme="2"/>
        <bgColor indexed="64"/>
      </patternFill>
    </fill>
    <fill>
      <patternFill patternType="solid">
        <fgColor rgb="FFFAAF05"/>
        <bgColor indexed="64"/>
      </patternFill>
    </fill>
    <fill>
      <patternFill patternType="solid">
        <fgColor rgb="FF00AA45"/>
        <bgColor indexed="64"/>
      </patternFill>
    </fill>
    <fill>
      <patternFill patternType="solid">
        <fgColor rgb="FFF3631B"/>
        <bgColor indexed="64"/>
      </patternFill>
    </fill>
    <fill>
      <patternFill patternType="solid">
        <fgColor rgb="FF495054"/>
        <bgColor indexed="64"/>
      </patternFill>
    </fill>
    <fill>
      <patternFill patternType="solid">
        <fgColor rgb="FF34C9C5"/>
        <bgColor indexed="64"/>
      </patternFill>
    </fill>
    <fill>
      <patternFill patternType="solid">
        <fgColor theme="3" tint="0.89999084444715716"/>
        <bgColor indexed="64"/>
      </patternFill>
    </fill>
    <fill>
      <patternFill patternType="solid">
        <fgColor rgb="FFFDEEE7"/>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rgb="FFFFFF79"/>
        <bgColor indexed="64"/>
      </patternFill>
    </fill>
    <fill>
      <patternFill patternType="solid">
        <fgColor theme="0" tint="-0.499984740745262"/>
        <bgColor indexed="64"/>
      </patternFill>
    </fill>
  </fills>
  <borders count="111">
    <border>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24994659260841701"/>
      </right>
      <top style="thin">
        <color theme="0" tint="-0.2499465926084170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24994659260841701"/>
      </top>
      <bottom/>
      <diagonal/>
    </border>
    <border>
      <left/>
      <right/>
      <top style="thin">
        <color theme="0" tint="-0.34998626667073579"/>
      </top>
      <bottom style="thin">
        <color theme="0" tint="-0.34998626667073579"/>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medium">
        <color theme="0" tint="-0.499984740745262"/>
      </left>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right/>
      <top style="medium">
        <color theme="0" tint="-0.499984740745262"/>
      </top>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right/>
      <top/>
      <bottom style="medium">
        <color theme="0" tint="-0.499984740745262"/>
      </bottom>
      <diagonal/>
    </border>
    <border>
      <left style="medium">
        <color theme="0" tint="-0.499984740745262"/>
      </left>
      <right/>
      <top style="thin">
        <color theme="0" tint="-0.34998626667073579"/>
      </top>
      <bottom style="thin">
        <color theme="0" tint="-0.34998626667073579"/>
      </bottom>
      <diagonal/>
    </border>
    <border>
      <left style="thin">
        <color theme="0" tint="-0.499984740745262"/>
      </left>
      <right style="medium">
        <color theme="0" tint="-0.499984740745262"/>
      </right>
      <top style="medium">
        <color theme="0" tint="-0.499984740745262"/>
      </top>
      <bottom/>
      <diagonal/>
    </border>
    <border>
      <left/>
      <right/>
      <top style="thin">
        <color theme="0" tint="-0.499984740745262"/>
      </top>
      <bottom/>
      <diagonal/>
    </border>
    <border>
      <left/>
      <right/>
      <top/>
      <bottom style="thin">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right style="thin">
        <color theme="0" tint="-0.499984740745262"/>
      </right>
      <top style="medium">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style="thin">
        <color theme="0" tint="-0.34998626667073579"/>
      </right>
      <top style="medium">
        <color theme="0" tint="-0.499984740745262"/>
      </top>
      <bottom style="thin">
        <color theme="0" tint="-0.34998626667073579"/>
      </bottom>
      <diagonal/>
    </border>
    <border>
      <left style="thin">
        <color theme="0" tint="-0.34998626667073579"/>
      </left>
      <right style="medium">
        <color theme="0" tint="-0.499984740745262"/>
      </right>
      <top style="medium">
        <color theme="0" tint="-0.499984740745262"/>
      </top>
      <bottom style="thin">
        <color theme="0" tint="-0.34998626667073579"/>
      </bottom>
      <diagonal/>
    </border>
    <border>
      <left style="medium">
        <color theme="0" tint="-0.499984740745262"/>
      </left>
      <right style="thin">
        <color theme="0" tint="-0.499984740745262"/>
      </right>
      <top/>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499984740745262"/>
      </right>
      <top style="thin">
        <color theme="0" tint="-0.34998626667073579"/>
      </top>
      <bottom style="medium">
        <color theme="0" tint="-0.499984740745262"/>
      </bottom>
      <diagonal/>
    </border>
    <border>
      <left/>
      <right/>
      <top style="medium">
        <color theme="0" tint="-0.499984740745262"/>
      </top>
      <bottom style="thin">
        <color theme="0" tint="-0.34998626667073579"/>
      </bottom>
      <diagonal/>
    </border>
    <border>
      <left style="thin">
        <color theme="0" tint="-0.499984740745262"/>
      </left>
      <right style="medium">
        <color theme="0" tint="-0.499984740745262"/>
      </right>
      <top style="medium">
        <color theme="0" tint="-0.499984740745262"/>
      </top>
      <bottom style="thin">
        <color theme="0" tint="-0.34998626667073579"/>
      </bottom>
      <diagonal/>
    </border>
    <border>
      <left style="thin">
        <color theme="0" tint="-0.499984740745262"/>
      </left>
      <right style="medium">
        <color theme="0" tint="-0.499984740745262"/>
      </right>
      <top style="thin">
        <color theme="0" tint="-0.34998626667073579"/>
      </top>
      <bottom style="thin">
        <color theme="0" tint="-0.34998626667073579"/>
      </bottom>
      <diagonal/>
    </border>
    <border>
      <left/>
      <right/>
      <top style="thin">
        <color theme="0" tint="-0.34998626667073579"/>
      </top>
      <bottom style="medium">
        <color theme="0" tint="-0.499984740745262"/>
      </bottom>
      <diagonal/>
    </border>
    <border>
      <left style="thin">
        <color theme="0" tint="-0.499984740745262"/>
      </left>
      <right style="medium">
        <color theme="0" tint="-0.499984740745262"/>
      </right>
      <top style="thin">
        <color theme="0" tint="-0.34998626667073579"/>
      </top>
      <bottom style="medium">
        <color theme="0" tint="-0.499984740745262"/>
      </bottom>
      <diagonal/>
    </border>
    <border>
      <left/>
      <right style="thin">
        <color theme="0" tint="-0.499984740745262"/>
      </right>
      <top/>
      <bottom style="medium">
        <color theme="0" tint="-0.499984740745262"/>
      </bottom>
      <diagonal/>
    </border>
    <border>
      <left style="medium">
        <color theme="0" tint="-0.499984740745262"/>
      </left>
      <right/>
      <top/>
      <bottom style="thin">
        <color theme="0" tint="-0.499984740745262"/>
      </bottom>
      <diagonal/>
    </border>
    <border>
      <left/>
      <right style="thin">
        <color indexed="64"/>
      </right>
      <top/>
      <bottom/>
      <diagonal/>
    </border>
    <border>
      <left/>
      <right style="thin">
        <color indexed="64"/>
      </right>
      <top style="medium">
        <color theme="0" tint="-0.499984740745262"/>
      </top>
      <bottom/>
      <diagonal/>
    </border>
    <border>
      <left style="thin">
        <color theme="0" tint="-0.34998626667073579"/>
      </left>
      <right/>
      <top style="medium">
        <color theme="0" tint="-0.499984740745262"/>
      </top>
      <bottom style="thin">
        <color theme="0" tint="-0.34998626667073579"/>
      </bottom>
      <diagonal/>
    </border>
    <border>
      <left style="thin">
        <color theme="0" tint="-0.34998626667073579"/>
      </left>
      <right style="thin">
        <color theme="0" tint="-0.34998626667073579"/>
      </right>
      <top style="medium">
        <color theme="0" tint="-0.499984740745262"/>
      </top>
      <bottom/>
      <diagonal/>
    </border>
    <border>
      <left style="thin">
        <color theme="0" tint="-0.34998626667073579"/>
      </left>
      <right/>
      <top style="thin">
        <color theme="0" tint="-0.34998626667073579"/>
      </top>
      <bottom style="medium">
        <color theme="0" tint="-0.499984740745262"/>
      </bottom>
      <diagonal/>
    </border>
    <border>
      <left style="thin">
        <color theme="0" tint="-0.34998626667073579"/>
      </left>
      <right style="thin">
        <color theme="0" tint="-0.34998626667073579"/>
      </right>
      <top/>
      <bottom style="medium">
        <color theme="0" tint="-0.499984740745262"/>
      </bottom>
      <diagonal/>
    </border>
    <border>
      <left style="medium">
        <color theme="0" tint="-0.499984740745262"/>
      </left>
      <right/>
      <top style="medium">
        <color theme="0" tint="-0.499984740745262"/>
      </top>
      <bottom style="thin">
        <color theme="0" tint="-0.34998626667073579"/>
      </bottom>
      <diagonal/>
    </border>
    <border>
      <left style="medium">
        <color theme="0" tint="-0.499984740745262"/>
      </left>
      <right/>
      <top style="thin">
        <color theme="0" tint="-0.34998626667073579"/>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34998626667073579"/>
      </right>
      <top style="medium">
        <color theme="0" tint="-0.499984740745262"/>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style="medium">
        <color theme="0" tint="-0.499984740745262"/>
      </left>
      <right/>
      <top style="thin">
        <color theme="0" tint="-0.499984740745262"/>
      </top>
      <bottom/>
      <diagonal/>
    </border>
    <border>
      <left/>
      <right style="thin">
        <color theme="0" tint="-0.499984740745262"/>
      </right>
      <top style="medium">
        <color theme="0" tint="-0.499984740745262"/>
      </top>
      <bottom style="thin">
        <color theme="0" tint="-0.499984740745262"/>
      </bottom>
      <diagonal/>
    </border>
  </borders>
  <cellStyleXfs count="2">
    <xf numFmtId="0" fontId="0" fillId="0" borderId="0"/>
    <xf numFmtId="0" fontId="1" fillId="0" borderId="0" applyNumberFormat="0" applyFill="0" applyBorder="0" applyAlignment="0" applyProtection="0"/>
  </cellStyleXfs>
  <cellXfs count="1043">
    <xf numFmtId="0" fontId="0" fillId="0" borderId="0" xfId="0"/>
    <xf numFmtId="0" fontId="2" fillId="0" borderId="0" xfId="0" applyFont="1"/>
    <xf numFmtId="0" fontId="2" fillId="3" borderId="0" xfId="0" applyFont="1" applyFill="1"/>
    <xf numFmtId="0" fontId="13" fillId="0" borderId="0" xfId="0" applyFont="1"/>
    <xf numFmtId="0" fontId="2" fillId="0" borderId="0" xfId="0" applyFont="1" applyAlignment="1">
      <alignment horizontal="left" vertical="center" indent="1"/>
    </xf>
    <xf numFmtId="0" fontId="15" fillId="4" borderId="0" xfId="0" applyFont="1" applyFill="1" applyAlignment="1">
      <alignment horizontal="center" vertical="center" wrapText="1"/>
    </xf>
    <xf numFmtId="0" fontId="0" fillId="0" borderId="0" xfId="0" applyAlignment="1">
      <alignment vertical="center"/>
    </xf>
    <xf numFmtId="0" fontId="18" fillId="0" borderId="0" xfId="0" applyFont="1" applyAlignment="1">
      <alignment vertical="center"/>
    </xf>
    <xf numFmtId="0" fontId="17" fillId="0" borderId="0" xfId="0" applyFont="1" applyAlignment="1">
      <alignment horizontal="lef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2" fillId="0" borderId="0" xfId="0" applyFont="1" applyAlignment="1">
      <alignment vertical="center"/>
    </xf>
    <xf numFmtId="0" fontId="24" fillId="0" borderId="0" xfId="0" applyFont="1"/>
    <xf numFmtId="0" fontId="24" fillId="0" borderId="0" xfId="0" applyFont="1" applyAlignment="1">
      <alignment vertical="center"/>
    </xf>
    <xf numFmtId="0" fontId="18" fillId="6" borderId="0" xfId="0" applyFont="1" applyFill="1" applyAlignment="1">
      <alignment horizontal="left" vertical="center"/>
    </xf>
    <xf numFmtId="0" fontId="2" fillId="0" borderId="0" xfId="0" applyFont="1" applyAlignment="1">
      <alignment horizontal="center" vertical="center"/>
    </xf>
    <xf numFmtId="0" fontId="30" fillId="0" borderId="0" xfId="0" applyFont="1"/>
    <xf numFmtId="0" fontId="27" fillId="0" borderId="0" xfId="0" applyFont="1" applyAlignment="1">
      <alignment horizontal="center" vertical="center"/>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left" vertical="center" wrapText="1"/>
    </xf>
    <xf numFmtId="0" fontId="33" fillId="0" borderId="0" xfId="0" applyFont="1" applyAlignment="1">
      <alignment horizontal="left" vertical="center" wrapText="1"/>
    </xf>
    <xf numFmtId="0" fontId="37" fillId="0" borderId="0" xfId="1" applyFont="1" applyAlignment="1">
      <alignment horizontal="left" vertical="center" wrapText="1" readingOrder="1"/>
    </xf>
    <xf numFmtId="0" fontId="20" fillId="0" borderId="0" xfId="0" applyFont="1" applyAlignment="1">
      <alignment horizontal="left" vertical="center" wrapText="1" readingOrder="1"/>
    </xf>
    <xf numFmtId="0" fontId="37" fillId="0" borderId="0" xfId="1" applyFont="1" applyAlignment="1">
      <alignment horizontal="left" vertical="center" wrapText="1"/>
    </xf>
    <xf numFmtId="0" fontId="33" fillId="0" borderId="0" xfId="0" applyFont="1" applyAlignment="1">
      <alignment horizontal="left" vertical="center" wrapText="1" readingOrder="1"/>
    </xf>
    <xf numFmtId="0" fontId="20" fillId="0" borderId="0" xfId="0" applyFont="1" applyAlignment="1">
      <alignment horizontal="left" vertical="center" wrapText="1"/>
    </xf>
    <xf numFmtId="0" fontId="25" fillId="0" borderId="0" xfId="1" applyFont="1" applyAlignment="1">
      <alignment vertical="center"/>
    </xf>
    <xf numFmtId="0" fontId="25" fillId="0" borderId="0" xfId="1" applyFont="1" applyAlignment="1">
      <alignment horizontal="left" vertical="center" readingOrder="1"/>
    </xf>
    <xf numFmtId="0" fontId="24" fillId="0" borderId="0" xfId="0" applyFont="1" applyAlignment="1">
      <alignment wrapText="1"/>
    </xf>
    <xf numFmtId="0" fontId="6" fillId="0" borderId="0" xfId="1" applyFont="1" applyAlignment="1" applyProtection="1">
      <alignment vertical="center"/>
    </xf>
    <xf numFmtId="0" fontId="2" fillId="0" borderId="0" xfId="0" applyFont="1" applyAlignment="1">
      <alignment horizontal="left" indent="2"/>
    </xf>
    <xf numFmtId="0" fontId="41" fillId="0" borderId="0" xfId="0" applyFont="1"/>
    <xf numFmtId="0" fontId="41" fillId="12" borderId="0" xfId="0" applyFont="1" applyFill="1"/>
    <xf numFmtId="0" fontId="2" fillId="0" borderId="0" xfId="0" applyFont="1" applyAlignment="1">
      <alignment wrapText="1"/>
    </xf>
    <xf numFmtId="0" fontId="21" fillId="13" borderId="0" xfId="0" applyFont="1" applyFill="1" applyAlignment="1">
      <alignment horizontal="center" vertical="center" wrapText="1"/>
    </xf>
    <xf numFmtId="0" fontId="36" fillId="13" borderId="0" xfId="0" applyFont="1" applyFill="1" applyAlignment="1">
      <alignment horizontal="left" vertical="center" readingOrder="1"/>
    </xf>
    <xf numFmtId="0" fontId="36" fillId="13" borderId="0" xfId="0" applyFont="1" applyFill="1" applyAlignment="1">
      <alignment horizontal="left" vertical="center" wrapText="1" readingOrder="1"/>
    </xf>
    <xf numFmtId="0" fontId="2" fillId="13" borderId="0" xfId="0" applyFont="1" applyFill="1"/>
    <xf numFmtId="0" fontId="36" fillId="0" borderId="0" xfId="0" applyFont="1" applyAlignment="1">
      <alignment horizontal="left" vertical="center" readingOrder="1"/>
    </xf>
    <xf numFmtId="0" fontId="30" fillId="0" borderId="0" xfId="0" applyFont="1" applyAlignment="1">
      <alignment vertical="center"/>
    </xf>
    <xf numFmtId="0" fontId="23" fillId="0" borderId="0" xfId="0" applyFont="1" applyAlignment="1">
      <alignment horizontal="left" vertical="center" readingOrder="1"/>
    </xf>
    <xf numFmtId="0" fontId="16" fillId="0" borderId="0" xfId="0" applyFont="1" applyAlignment="1">
      <alignment horizontal="left" vertical="center" readingOrder="1"/>
    </xf>
    <xf numFmtId="0" fontId="51" fillId="13" borderId="0" xfId="0" applyFont="1" applyFill="1" applyAlignment="1">
      <alignment horizontal="left" vertical="center" wrapText="1" readingOrder="1"/>
    </xf>
    <xf numFmtId="0" fontId="13" fillId="0" borderId="0" xfId="0" applyFont="1" applyAlignment="1">
      <alignment horizontal="left" vertical="center" wrapText="1"/>
    </xf>
    <xf numFmtId="0" fontId="21" fillId="13" borderId="0" xfId="0" applyFont="1" applyFill="1"/>
    <xf numFmtId="0" fontId="21" fillId="0" borderId="0" xfId="0" applyFont="1"/>
    <xf numFmtId="0" fontId="50" fillId="13" borderId="0" xfId="1" applyFont="1" applyFill="1"/>
    <xf numFmtId="0" fontId="38" fillId="0" borderId="0" xfId="0" applyFont="1" applyAlignment="1">
      <alignment horizontal="left" vertical="center" wrapText="1"/>
    </xf>
    <xf numFmtId="0" fontId="21" fillId="0" borderId="0" xfId="0" applyFont="1" applyAlignment="1">
      <alignment vertical="top" wrapText="1"/>
    </xf>
    <xf numFmtId="0" fontId="28" fillId="0" borderId="0" xfId="0" applyFont="1" applyAlignment="1">
      <alignment vertical="center"/>
    </xf>
    <xf numFmtId="0" fontId="53" fillId="0" borderId="0" xfId="0" applyFont="1"/>
    <xf numFmtId="0" fontId="2" fillId="0" borderId="0" xfId="0" applyFont="1" applyAlignment="1">
      <alignment vertical="top"/>
    </xf>
    <xf numFmtId="0" fontId="30" fillId="0" borderId="0" xfId="0" applyFont="1" applyAlignment="1">
      <alignment vertical="top" wrapText="1"/>
    </xf>
    <xf numFmtId="0" fontId="53" fillId="0" borderId="0" xfId="0" applyFont="1" applyAlignment="1">
      <alignment horizontal="left" vertical="center"/>
    </xf>
    <xf numFmtId="0" fontId="1" fillId="14" borderId="0" xfId="1" applyFill="1"/>
    <xf numFmtId="0" fontId="2" fillId="14" borderId="0" xfId="0" applyFont="1" applyFill="1"/>
    <xf numFmtId="0" fontId="55" fillId="0" borderId="0" xfId="0" applyFont="1" applyAlignment="1">
      <alignment vertical="center"/>
    </xf>
    <xf numFmtId="0" fontId="54" fillId="0" borderId="0" xfId="0" applyFont="1" applyAlignment="1">
      <alignment horizontal="left" vertical="center" readingOrder="1"/>
    </xf>
    <xf numFmtId="0" fontId="30" fillId="0" borderId="0" xfId="0" applyFont="1" applyAlignment="1">
      <alignment wrapText="1"/>
    </xf>
    <xf numFmtId="0" fontId="28" fillId="0" borderId="0" xfId="0" applyFont="1" applyAlignment="1">
      <alignment horizontal="left" vertical="top" wrapText="1"/>
    </xf>
    <xf numFmtId="0" fontId="53" fillId="0" borderId="0" xfId="0" applyFont="1" applyAlignment="1">
      <alignment horizontal="left" vertical="center" wrapText="1" readingOrder="1"/>
    </xf>
    <xf numFmtId="0" fontId="28" fillId="0" borderId="0" xfId="0" applyFont="1" applyAlignment="1">
      <alignment vertical="top" wrapText="1"/>
    </xf>
    <xf numFmtId="0" fontId="28" fillId="0" borderId="0" xfId="0" applyFont="1"/>
    <xf numFmtId="0" fontId="28" fillId="0" borderId="0" xfId="0" applyFont="1" applyAlignment="1">
      <alignment vertical="top"/>
    </xf>
    <xf numFmtId="0" fontId="55" fillId="0" borderId="0" xfId="0" applyFont="1" applyAlignment="1">
      <alignment vertical="top" wrapText="1"/>
    </xf>
    <xf numFmtId="0" fontId="28" fillId="0" borderId="0" xfId="0" applyFont="1" applyAlignment="1">
      <alignment wrapText="1"/>
    </xf>
    <xf numFmtId="0" fontId="28" fillId="0" borderId="0" xfId="0" applyFont="1" applyAlignment="1">
      <alignment horizontal="left" vertic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46" fillId="14" borderId="0" xfId="0" applyFont="1" applyFill="1" applyAlignment="1">
      <alignment horizontal="left" vertical="top" wrapText="1"/>
    </xf>
    <xf numFmtId="0" fontId="29" fillId="0" borderId="0" xfId="0" applyFont="1" applyAlignment="1">
      <alignment horizontal="left" vertical="top" wrapText="1" readingOrder="1"/>
    </xf>
    <xf numFmtId="0" fontId="61" fillId="0" borderId="0" xfId="0" applyFont="1" applyAlignment="1">
      <alignment horizontal="left" vertical="top" wrapText="1" readingOrder="1"/>
    </xf>
    <xf numFmtId="0" fontId="54" fillId="0" borderId="0" xfId="0" applyFont="1" applyAlignment="1">
      <alignment horizontal="left" vertical="top" wrapText="1" readingOrder="1"/>
    </xf>
    <xf numFmtId="0" fontId="55" fillId="22" borderId="0" xfId="0" applyFont="1" applyFill="1" applyAlignment="1">
      <alignment horizontal="left" vertical="top" wrapText="1" readingOrder="1"/>
    </xf>
    <xf numFmtId="0" fontId="28" fillId="22" borderId="0" xfId="0" applyFont="1" applyFill="1" applyAlignment="1">
      <alignment horizontal="left" vertical="top" wrapText="1"/>
    </xf>
    <xf numFmtId="0" fontId="55" fillId="22" borderId="0" xfId="0" applyFont="1" applyFill="1" applyAlignment="1">
      <alignment horizontal="left" vertical="top" wrapText="1"/>
    </xf>
    <xf numFmtId="0" fontId="54" fillId="22" borderId="0" xfId="0" applyFont="1" applyFill="1" applyAlignment="1">
      <alignment horizontal="left" vertical="top" wrapText="1" readingOrder="1"/>
    </xf>
    <xf numFmtId="0" fontId="55" fillId="22" borderId="0" xfId="0" applyFont="1" applyFill="1" applyAlignment="1">
      <alignment vertical="top" wrapText="1"/>
    </xf>
    <xf numFmtId="0" fontId="28" fillId="22" borderId="0" xfId="0" applyFont="1" applyFill="1" applyAlignment="1">
      <alignment vertical="top" wrapText="1"/>
    </xf>
    <xf numFmtId="0" fontId="46" fillId="14" borderId="0" xfId="0" applyFont="1" applyFill="1" applyAlignment="1">
      <alignment horizontal="left" vertical="center" wrapText="1"/>
    </xf>
    <xf numFmtId="0" fontId="29" fillId="17" borderId="0" xfId="0" applyFont="1" applyFill="1" applyAlignment="1">
      <alignment horizontal="left" vertical="top" wrapText="1" indent="1" readingOrder="1"/>
    </xf>
    <xf numFmtId="0" fontId="29" fillId="18" borderId="0" xfId="0" applyFont="1" applyFill="1" applyAlignment="1">
      <alignment horizontal="left" vertical="top" wrapText="1" indent="1"/>
    </xf>
    <xf numFmtId="0" fontId="29" fillId="19" borderId="0" xfId="0" applyFont="1" applyFill="1" applyAlignment="1">
      <alignment horizontal="left" vertical="top" wrapText="1" indent="1"/>
    </xf>
    <xf numFmtId="0" fontId="29" fillId="20" borderId="0" xfId="0" applyFont="1" applyFill="1" applyAlignment="1">
      <alignment horizontal="left" vertical="top" wrapText="1" indent="1"/>
    </xf>
    <xf numFmtId="0" fontId="29" fillId="21" borderId="0" xfId="0" applyFont="1" applyFill="1" applyAlignment="1">
      <alignment horizontal="left" vertical="top" wrapText="1" indent="1"/>
    </xf>
    <xf numFmtId="0" fontId="61" fillId="22" borderId="0" xfId="0" applyFont="1" applyFill="1" applyAlignment="1">
      <alignment horizontal="left" vertical="top" wrapText="1" readingOrder="1"/>
    </xf>
    <xf numFmtId="0" fontId="61" fillId="0" borderId="0" xfId="0" applyFont="1" applyAlignment="1">
      <alignment vertical="top" wrapText="1"/>
    </xf>
    <xf numFmtId="0" fontId="61" fillId="22" borderId="0" xfId="0" applyFont="1" applyFill="1" applyAlignment="1">
      <alignment horizontal="left" vertical="top" wrapText="1"/>
    </xf>
    <xf numFmtId="0" fontId="66" fillId="22" borderId="0" xfId="0" applyFont="1" applyFill="1" applyAlignment="1">
      <alignment horizontal="left" vertical="top" wrapText="1" readingOrder="1"/>
    </xf>
    <xf numFmtId="0" fontId="61" fillId="22" borderId="0" xfId="0" applyFont="1" applyFill="1" applyAlignment="1">
      <alignment vertical="top" wrapText="1"/>
    </xf>
    <xf numFmtId="0" fontId="30" fillId="0" borderId="0" xfId="0" applyFont="1" applyAlignment="1">
      <alignment vertical="top"/>
    </xf>
    <xf numFmtId="0" fontId="66" fillId="0" borderId="10" xfId="0" applyFont="1" applyBorder="1" applyAlignment="1">
      <alignment horizontal="left" vertical="center" wrapText="1" readingOrder="1"/>
    </xf>
    <xf numFmtId="0" fontId="64" fillId="0" borderId="0" xfId="1" applyFont="1" applyAlignment="1">
      <alignment horizontal="left" vertical="center" wrapText="1" readingOrder="1"/>
    </xf>
    <xf numFmtId="0" fontId="19" fillId="0" borderId="0" xfId="0" applyFont="1" applyAlignment="1">
      <alignment horizontal="left" vertical="center" wrapText="1" readingOrder="1"/>
    </xf>
    <xf numFmtId="0" fontId="30" fillId="0" borderId="0" xfId="0" applyFont="1" applyAlignment="1">
      <alignment vertical="center" wrapText="1"/>
    </xf>
    <xf numFmtId="0" fontId="62" fillId="0" borderId="0" xfId="1" applyFont="1" applyBorder="1" applyAlignment="1">
      <alignment vertical="center"/>
    </xf>
    <xf numFmtId="0" fontId="62" fillId="0" borderId="0" xfId="1" applyFont="1" applyBorder="1" applyAlignment="1">
      <alignment horizontal="left" vertical="center" readingOrder="1"/>
    </xf>
    <xf numFmtId="0" fontId="19" fillId="0" borderId="0" xfId="0" applyFont="1" applyAlignment="1">
      <alignment vertical="center"/>
    </xf>
    <xf numFmtId="0" fontId="68" fillId="0" borderId="0" xfId="1" applyFont="1" applyBorder="1" applyAlignment="1">
      <alignment vertical="center"/>
    </xf>
    <xf numFmtId="0" fontId="54" fillId="0" borderId="0" xfId="0" applyFont="1" applyAlignment="1">
      <alignment vertical="center" wrapText="1"/>
    </xf>
    <xf numFmtId="0" fontId="30" fillId="0" borderId="0" xfId="0" applyFont="1" applyAlignment="1">
      <alignment horizontal="left" vertical="center" readingOrder="1"/>
    </xf>
    <xf numFmtId="0" fontId="30" fillId="0" borderId="0" xfId="0" applyFont="1" applyAlignment="1">
      <alignment horizontal="left" vertical="top" wrapText="1"/>
    </xf>
    <xf numFmtId="0" fontId="54" fillId="0" borderId="0" xfId="0" applyFont="1" applyAlignment="1">
      <alignment horizontal="left" vertical="center" wrapText="1" readingOrder="1"/>
    </xf>
    <xf numFmtId="0" fontId="30" fillId="0" borderId="10" xfId="0" applyFont="1" applyBorder="1"/>
    <xf numFmtId="0" fontId="5" fillId="10" borderId="10" xfId="0" applyFont="1" applyFill="1" applyBorder="1" applyAlignment="1">
      <alignment horizontal="center" vertical="center" wrapText="1" readingOrder="1"/>
    </xf>
    <xf numFmtId="0" fontId="13" fillId="0" borderId="0" xfId="0" applyFont="1" applyAlignment="1">
      <alignment wrapText="1"/>
    </xf>
    <xf numFmtId="0" fontId="69" fillId="2" borderId="10" xfId="0" applyFont="1" applyFill="1" applyBorder="1" applyAlignment="1">
      <alignment horizontal="right" vertical="center" wrapText="1" readingOrder="1"/>
    </xf>
    <xf numFmtId="0" fontId="68" fillId="0" borderId="0" xfId="1" applyFont="1" applyBorder="1" applyAlignment="1">
      <alignment horizontal="left" vertical="center" readingOrder="1"/>
    </xf>
    <xf numFmtId="0" fontId="35" fillId="15" borderId="0" xfId="0" applyFont="1" applyFill="1"/>
    <xf numFmtId="0" fontId="30" fillId="12" borderId="0" xfId="0" applyFont="1" applyFill="1" applyAlignment="1">
      <alignment vertical="top" wrapText="1"/>
    </xf>
    <xf numFmtId="0" fontId="16" fillId="0" borderId="0" xfId="0" applyFont="1" applyAlignment="1">
      <alignment horizontal="left" vertical="center" wrapText="1"/>
    </xf>
    <xf numFmtId="0" fontId="27" fillId="13" borderId="0" xfId="0" applyFont="1" applyFill="1" applyAlignment="1">
      <alignment horizontal="center" vertical="center"/>
    </xf>
    <xf numFmtId="0" fontId="16" fillId="0" borderId="0" xfId="0" applyFont="1" applyAlignment="1">
      <alignment vertical="center" wrapText="1"/>
    </xf>
    <xf numFmtId="0" fontId="16" fillId="0" borderId="0" xfId="0" applyFont="1" applyAlignment="1">
      <alignment horizontal="center" vertical="center" wrapText="1"/>
    </xf>
    <xf numFmtId="0" fontId="27" fillId="0" borderId="0" xfId="0" applyFont="1" applyAlignment="1">
      <alignment vertical="center" wrapText="1" readingOrder="1"/>
    </xf>
    <xf numFmtId="0" fontId="27" fillId="0" borderId="0" xfId="0" applyFont="1" applyAlignment="1">
      <alignment horizontal="center" vertical="center" wrapText="1" readingOrder="1"/>
    </xf>
    <xf numFmtId="0" fontId="40" fillId="0" borderId="0" xfId="0" applyFont="1" applyAlignment="1">
      <alignment vertical="center" wrapText="1" readingOrder="1"/>
    </xf>
    <xf numFmtId="0" fontId="2" fillId="0" borderId="0" xfId="0" applyFont="1" applyAlignment="1">
      <alignment vertical="center" wrapText="1"/>
    </xf>
    <xf numFmtId="0" fontId="16" fillId="0" borderId="0" xfId="0" applyFont="1" applyAlignment="1">
      <alignment horizontal="left" vertical="center" wrapText="1" indent="1"/>
    </xf>
    <xf numFmtId="0" fontId="65" fillId="0" borderId="0" xfId="0" applyFont="1" applyAlignment="1">
      <alignment vertical="center" wrapText="1"/>
    </xf>
    <xf numFmtId="0" fontId="27" fillId="13" borderId="29" xfId="0" applyFont="1" applyFill="1" applyBorder="1" applyAlignment="1">
      <alignment horizontal="left" vertical="center" indent="2"/>
    </xf>
    <xf numFmtId="0" fontId="29" fillId="13" borderId="29" xfId="0" applyFont="1" applyFill="1" applyBorder="1" applyAlignment="1">
      <alignment horizontal="left" vertical="center" indent="2"/>
    </xf>
    <xf numFmtId="0" fontId="3" fillId="13" borderId="0" xfId="0" applyFont="1" applyFill="1" applyAlignment="1">
      <alignment horizontal="center" vertical="center" wrapText="1"/>
    </xf>
    <xf numFmtId="0" fontId="26" fillId="0" borderId="0" xfId="0" applyFont="1" applyAlignment="1">
      <alignment horizontal="left" vertical="center" wrapText="1" readingOrder="1"/>
    </xf>
    <xf numFmtId="0" fontId="78" fillId="26" borderId="0" xfId="0" applyFont="1" applyFill="1" applyAlignment="1">
      <alignment horizontal="left" vertical="center"/>
    </xf>
    <xf numFmtId="0" fontId="78" fillId="24" borderId="0" xfId="0" applyFont="1" applyFill="1" applyAlignment="1">
      <alignment horizontal="left" vertical="center"/>
    </xf>
    <xf numFmtId="0" fontId="78" fillId="23" borderId="0" xfId="0" applyFont="1" applyFill="1" applyAlignment="1">
      <alignment horizontal="left" vertical="center"/>
    </xf>
    <xf numFmtId="0" fontId="78" fillId="25" borderId="0" xfId="0" applyFont="1" applyFill="1" applyAlignment="1">
      <alignment horizontal="left" vertical="center"/>
    </xf>
    <xf numFmtId="0" fontId="78" fillId="21" borderId="0" xfId="0" applyFont="1" applyFill="1" applyAlignment="1">
      <alignment horizontal="left" vertical="center"/>
    </xf>
    <xf numFmtId="0" fontId="27" fillId="13" borderId="0" xfId="0" applyFont="1" applyFill="1" applyAlignment="1">
      <alignment horizontal="left" vertical="center" wrapText="1" readingOrder="1"/>
    </xf>
    <xf numFmtId="0" fontId="27" fillId="0" borderId="0" xfId="0" applyFont="1" applyAlignment="1">
      <alignment horizontal="left" vertical="center" wrapText="1" readingOrder="1"/>
    </xf>
    <xf numFmtId="0" fontId="2" fillId="0" borderId="0" xfId="0" applyFont="1" applyAlignment="1">
      <alignment horizontal="center" vertical="center" wrapText="1"/>
    </xf>
    <xf numFmtId="0" fontId="27" fillId="13" borderId="0" xfId="0" applyFont="1" applyFill="1" applyAlignment="1">
      <alignment vertical="center" wrapText="1" readingOrder="1"/>
    </xf>
    <xf numFmtId="0" fontId="27" fillId="13" borderId="0" xfId="0" applyFont="1" applyFill="1" applyAlignment="1">
      <alignment vertical="center" readingOrder="1"/>
    </xf>
    <xf numFmtId="0" fontId="40" fillId="0" borderId="0" xfId="0" applyFont="1" applyAlignment="1">
      <alignment horizontal="left" vertical="center" wrapText="1" readingOrder="1"/>
    </xf>
    <xf numFmtId="0" fontId="21" fillId="0" borderId="0" xfId="0" applyFont="1" applyAlignment="1">
      <alignment horizontal="left" vertical="center" wrapText="1" readingOrder="1"/>
    </xf>
    <xf numFmtId="0" fontId="2" fillId="0" borderId="0" xfId="0" applyFont="1" applyAlignment="1" applyProtection="1">
      <alignment horizontal="center" vertical="center" wrapText="1"/>
      <protection locked="0"/>
    </xf>
    <xf numFmtId="0" fontId="27" fillId="0" borderId="0" xfId="0" applyFont="1" applyAlignment="1">
      <alignment vertical="center" readingOrder="1"/>
    </xf>
    <xf numFmtId="0" fontId="35" fillId="13" borderId="0" xfId="0" applyFont="1" applyFill="1" applyAlignment="1">
      <alignment vertical="center" wrapText="1"/>
    </xf>
    <xf numFmtId="0" fontId="35" fillId="0" borderId="0" xfId="0" applyFont="1" applyAlignment="1">
      <alignment vertical="center" wrapText="1"/>
    </xf>
    <xf numFmtId="0" fontId="3" fillId="27" borderId="0" xfId="0" applyFont="1" applyFill="1" applyAlignment="1">
      <alignment horizontal="center" vertical="center" wrapText="1"/>
    </xf>
    <xf numFmtId="0" fontId="27" fillId="27" borderId="0" xfId="0" applyFont="1" applyFill="1" applyAlignment="1">
      <alignment horizontal="left" vertical="center" wrapText="1" readingOrder="1"/>
    </xf>
    <xf numFmtId="0" fontId="26" fillId="0" borderId="0" xfId="0" applyFont="1" applyAlignment="1">
      <alignment horizontal="left" vertical="center"/>
    </xf>
    <xf numFmtId="0" fontId="27" fillId="13" borderId="0" xfId="0" applyFont="1" applyFill="1" applyAlignment="1">
      <alignment horizontal="center" vertical="center" wrapText="1" readingOrder="1"/>
    </xf>
    <xf numFmtId="0" fontId="27" fillId="13" borderId="0" xfId="0" applyFont="1" applyFill="1" applyAlignment="1">
      <alignment horizontal="center" vertical="center" readingOrder="1"/>
    </xf>
    <xf numFmtId="0" fontId="24" fillId="13" borderId="0" xfId="0" applyFont="1" applyFill="1"/>
    <xf numFmtId="0" fontId="2" fillId="0" borderId="0" xfId="0" applyFont="1" applyAlignment="1">
      <alignment horizontal="right" wrapText="1"/>
    </xf>
    <xf numFmtId="0" fontId="17" fillId="0" borderId="0" xfId="0" applyFont="1" applyAlignment="1">
      <alignment horizontal="left" vertical="center" wrapText="1"/>
    </xf>
    <xf numFmtId="0" fontId="28" fillId="5" borderId="0" xfId="0" applyFont="1" applyFill="1" applyAlignment="1">
      <alignment horizontal="left" vertical="top" wrapText="1" indent="1"/>
    </xf>
    <xf numFmtId="0" fontId="28" fillId="5" borderId="0" xfId="0" applyFont="1" applyFill="1" applyAlignment="1">
      <alignment horizontal="left" vertical="top" indent="1"/>
    </xf>
    <xf numFmtId="0" fontId="41" fillId="16" borderId="0" xfId="0" applyFont="1" applyFill="1"/>
    <xf numFmtId="0" fontId="36" fillId="16" borderId="0" xfId="0" applyFont="1" applyFill="1" applyAlignment="1">
      <alignment horizontal="left" vertical="center" readingOrder="1"/>
    </xf>
    <xf numFmtId="0" fontId="30" fillId="16" borderId="0" xfId="0" applyFont="1" applyFill="1"/>
    <xf numFmtId="0" fontId="2" fillId="16" borderId="0" xfId="0" applyFont="1" applyFill="1"/>
    <xf numFmtId="0" fontId="15" fillId="13" borderId="0" xfId="0" applyFont="1" applyFill="1" applyAlignment="1">
      <alignment horizontal="left" vertical="top" wrapText="1" indent="2" readingOrder="1"/>
    </xf>
    <xf numFmtId="0" fontId="16" fillId="0" borderId="0" xfId="0" applyFont="1"/>
    <xf numFmtId="0" fontId="8" fillId="0" borderId="0" xfId="0" applyFont="1" applyAlignment="1">
      <alignment horizontal="left" vertical="center"/>
    </xf>
    <xf numFmtId="0" fontId="2" fillId="5" borderId="0" xfId="0" applyFont="1" applyFill="1"/>
    <xf numFmtId="0" fontId="62" fillId="0" borderId="0" xfId="1" applyFont="1" applyAlignment="1">
      <alignment vertical="center"/>
    </xf>
    <xf numFmtId="0" fontId="55" fillId="0" borderId="0" xfId="0" applyFont="1" applyAlignment="1">
      <alignment vertical="center" wrapText="1"/>
    </xf>
    <xf numFmtId="0" fontId="28" fillId="0" borderId="0" xfId="0" applyFont="1" applyAlignment="1">
      <alignment vertical="center" wrapText="1"/>
    </xf>
    <xf numFmtId="0" fontId="62" fillId="0" borderId="0" xfId="1" applyFont="1" applyFill="1" applyAlignment="1">
      <alignment vertical="center"/>
    </xf>
    <xf numFmtId="0" fontId="60" fillId="28" borderId="0" xfId="0" applyFont="1" applyFill="1" applyAlignment="1">
      <alignment horizontal="center" vertical="center" wrapText="1"/>
    </xf>
    <xf numFmtId="0" fontId="44" fillId="28" borderId="0" xfId="0" applyFont="1" applyFill="1" applyAlignment="1">
      <alignment horizontal="left" vertical="center" readingOrder="1"/>
    </xf>
    <xf numFmtId="0" fontId="41" fillId="28" borderId="0" xfId="0" applyFont="1" applyFill="1"/>
    <xf numFmtId="0" fontId="2" fillId="7" borderId="0" xfId="0" applyFont="1" applyFill="1"/>
    <xf numFmtId="0" fontId="13" fillId="16" borderId="0" xfId="0" applyFont="1" applyFill="1" applyAlignment="1">
      <alignment vertical="center"/>
    </xf>
    <xf numFmtId="0" fontId="30" fillId="16" borderId="0" xfId="0" applyFont="1" applyFill="1" applyAlignment="1">
      <alignment vertical="center"/>
    </xf>
    <xf numFmtId="0" fontId="45" fillId="16" borderId="0" xfId="0" applyFont="1" applyFill="1" applyAlignment="1">
      <alignment horizontal="left" vertical="center"/>
    </xf>
    <xf numFmtId="0" fontId="30" fillId="16" borderId="0" xfId="0" applyFont="1" applyFill="1" applyAlignment="1">
      <alignment vertical="top" wrapText="1"/>
    </xf>
    <xf numFmtId="0" fontId="30" fillId="16" borderId="0" xfId="0" applyFont="1" applyFill="1" applyAlignment="1">
      <alignment wrapText="1"/>
    </xf>
    <xf numFmtId="0" fontId="16" fillId="16" borderId="0" xfId="0" applyFont="1" applyFill="1" applyAlignment="1">
      <alignment horizontal="left" vertical="center" readingOrder="1"/>
    </xf>
    <xf numFmtId="0" fontId="53" fillId="16" borderId="0" xfId="0" applyFont="1" applyFill="1" applyAlignment="1">
      <alignment horizontal="left" vertical="center"/>
    </xf>
    <xf numFmtId="0" fontId="53" fillId="16" borderId="0" xfId="0" applyFont="1" applyFill="1" applyAlignment="1">
      <alignment horizontal="center" vertical="center"/>
    </xf>
    <xf numFmtId="0" fontId="2" fillId="16" borderId="0" xfId="0" applyFont="1" applyFill="1" applyAlignment="1">
      <alignment horizontal="center" vertical="center"/>
    </xf>
    <xf numFmtId="0" fontId="30" fillId="16" borderId="0" xfId="0" applyFont="1" applyFill="1" applyAlignment="1">
      <alignment horizontal="center" vertical="center" wrapText="1"/>
    </xf>
    <xf numFmtId="0" fontId="2" fillId="16" borderId="0" xfId="0" applyFont="1" applyFill="1" applyAlignment="1">
      <alignment vertical="top"/>
    </xf>
    <xf numFmtId="0" fontId="2" fillId="16" borderId="0" xfId="0" applyFont="1" applyFill="1" applyAlignment="1">
      <alignment wrapText="1"/>
    </xf>
    <xf numFmtId="0" fontId="28" fillId="16" borderId="0" xfId="0" applyFont="1" applyFill="1"/>
    <xf numFmtId="0" fontId="28" fillId="16" borderId="0" xfId="0" applyFont="1" applyFill="1" applyAlignment="1">
      <alignment vertical="top" wrapText="1"/>
    </xf>
    <xf numFmtId="0" fontId="55" fillId="16" borderId="0" xfId="0" applyFont="1" applyFill="1" applyAlignment="1">
      <alignment vertical="top" wrapText="1"/>
    </xf>
    <xf numFmtId="0" fontId="2" fillId="16" borderId="0" xfId="0" applyFont="1" applyFill="1" applyAlignment="1">
      <alignment vertical="center"/>
    </xf>
    <xf numFmtId="0" fontId="0" fillId="16" borderId="0" xfId="0" applyFill="1"/>
    <xf numFmtId="0" fontId="53" fillId="16" borderId="0" xfId="0" applyFont="1" applyFill="1"/>
    <xf numFmtId="0" fontId="29" fillId="16" borderId="0" xfId="0" applyFont="1" applyFill="1" applyAlignment="1">
      <alignment horizontal="left" vertical="top" wrapText="1"/>
    </xf>
    <xf numFmtId="0" fontId="28" fillId="16" borderId="0" xfId="0" applyFont="1" applyFill="1" applyAlignment="1">
      <alignment horizontal="left" vertical="top" wrapText="1"/>
    </xf>
    <xf numFmtId="0" fontId="12" fillId="0" borderId="0" xfId="0" applyFont="1" applyAlignment="1">
      <alignment vertical="top" wrapText="1"/>
    </xf>
    <xf numFmtId="0" fontId="54" fillId="0" borderId="0" xfId="0" applyFont="1" applyAlignment="1" applyProtection="1">
      <alignment horizontal="center" vertical="center" wrapText="1" readingOrder="1"/>
      <protection locked="0"/>
    </xf>
    <xf numFmtId="14" fontId="54" fillId="0" borderId="0" xfId="0" applyNumberFormat="1" applyFont="1" applyAlignment="1" applyProtection="1">
      <alignment vertical="center" wrapText="1" readingOrder="1"/>
      <protection locked="0"/>
    </xf>
    <xf numFmtId="0" fontId="54" fillId="0" borderId="0" xfId="0" applyFont="1" applyAlignment="1" applyProtection="1">
      <alignment vertical="center" wrapText="1" readingOrder="1"/>
      <protection locked="0"/>
    </xf>
    <xf numFmtId="0" fontId="78" fillId="0" borderId="0" xfId="0" applyFont="1" applyAlignment="1">
      <alignment horizontal="left" vertical="center"/>
    </xf>
    <xf numFmtId="0" fontId="40" fillId="0" borderId="0" xfId="0" applyFont="1" applyAlignment="1">
      <alignment vertical="top" wrapText="1"/>
    </xf>
    <xf numFmtId="0" fontId="16" fillId="0" borderId="0" xfId="0" applyFont="1" applyAlignment="1">
      <alignment vertical="center" wrapText="1" readingOrder="1"/>
    </xf>
    <xf numFmtId="0" fontId="16" fillId="0" borderId="0" xfId="0" applyFont="1" applyAlignment="1">
      <alignment horizontal="left" vertical="center" wrapText="1" readingOrder="1"/>
    </xf>
    <xf numFmtId="0" fontId="16" fillId="0" borderId="0" xfId="0" applyFont="1" applyAlignment="1">
      <alignment wrapText="1"/>
    </xf>
    <xf numFmtId="0" fontId="54" fillId="0" borderId="10" xfId="0" applyFont="1" applyBorder="1" applyAlignment="1">
      <alignment vertical="center" wrapText="1" readingOrder="1"/>
    </xf>
    <xf numFmtId="0" fontId="54" fillId="0" borderId="10" xfId="0" applyFont="1" applyBorder="1" applyAlignment="1">
      <alignment horizontal="center" vertical="center" wrapText="1" readingOrder="1"/>
    </xf>
    <xf numFmtId="0" fontId="18" fillId="0" borderId="0" xfId="0" applyFont="1" applyAlignment="1">
      <alignment horizontal="right" vertical="center" wrapText="1"/>
    </xf>
    <xf numFmtId="0" fontId="18" fillId="0" borderId="0" xfId="0" applyFont="1" applyAlignment="1">
      <alignment horizontal="right" vertical="center"/>
    </xf>
    <xf numFmtId="0" fontId="17" fillId="0" borderId="0" xfId="0" applyFont="1" applyAlignment="1">
      <alignment horizontal="right" vertical="center"/>
    </xf>
    <xf numFmtId="0" fontId="2" fillId="27" borderId="0" xfId="0" applyFont="1" applyFill="1"/>
    <xf numFmtId="0" fontId="80" fillId="27" borderId="0" xfId="0" applyFont="1" applyFill="1" applyAlignment="1">
      <alignment vertical="center"/>
    </xf>
    <xf numFmtId="0" fontId="36" fillId="27" borderId="0" xfId="0" applyFont="1" applyFill="1" applyAlignment="1">
      <alignment horizontal="left" vertical="center" readingOrder="1"/>
    </xf>
    <xf numFmtId="0" fontId="2" fillId="0" borderId="0" xfId="0" applyFont="1" applyAlignment="1" applyProtection="1">
      <alignment vertical="center" wrapText="1"/>
      <protection locked="0"/>
    </xf>
    <xf numFmtId="0" fontId="18" fillId="0" borderId="0" xfId="0" applyFont="1" applyAlignment="1">
      <alignment horizontal="left" vertical="center" wrapText="1" readingOrder="1"/>
    </xf>
    <xf numFmtId="0" fontId="7" fillId="0" borderId="0" xfId="0" applyFont="1" applyAlignment="1">
      <alignment horizontal="center" vertical="center" wrapText="1" readingOrder="1"/>
    </xf>
    <xf numFmtId="0" fontId="28" fillId="16" borderId="0" xfId="0" applyFont="1" applyFill="1" applyAlignment="1">
      <alignment vertical="top"/>
    </xf>
    <xf numFmtId="0" fontId="28" fillId="16" borderId="0" xfId="0" applyFont="1" applyFill="1" applyAlignment="1">
      <alignment horizontal="left" vertical="center"/>
    </xf>
    <xf numFmtId="0" fontId="2" fillId="16" borderId="0" xfId="0" applyFont="1" applyFill="1" applyAlignment="1">
      <alignment horizontal="left" indent="17"/>
    </xf>
    <xf numFmtId="0" fontId="36" fillId="16" borderId="0" xfId="0" applyFont="1" applyFill="1" applyAlignment="1">
      <alignment vertical="center" readingOrder="1"/>
    </xf>
    <xf numFmtId="0" fontId="11" fillId="27" borderId="0" xfId="0" applyFont="1" applyFill="1" applyAlignment="1">
      <alignment horizontal="left" vertical="center"/>
    </xf>
    <xf numFmtId="0" fontId="30" fillId="27" borderId="0" xfId="0" applyFont="1" applyFill="1"/>
    <xf numFmtId="0" fontId="21" fillId="0" borderId="0" xfId="0" applyFont="1" applyAlignment="1">
      <alignment horizontal="center" vertical="center" wrapText="1"/>
    </xf>
    <xf numFmtId="0" fontId="41" fillId="4" borderId="0" xfId="0" applyFont="1" applyFill="1"/>
    <xf numFmtId="0" fontId="3" fillId="4" borderId="0" xfId="0" applyFont="1" applyFill="1" applyAlignment="1">
      <alignment horizontal="center" vertical="center" wrapText="1"/>
    </xf>
    <xf numFmtId="0" fontId="84" fillId="4" borderId="0" xfId="0" applyFont="1" applyFill="1"/>
    <xf numFmtId="0" fontId="83" fillId="4" borderId="0" xfId="0" applyFont="1" applyFill="1" applyAlignment="1">
      <alignment horizontal="left" vertical="center" readingOrder="1"/>
    </xf>
    <xf numFmtId="0" fontId="84" fillId="4" borderId="0" xfId="0" applyFont="1" applyFill="1" applyAlignment="1">
      <alignment wrapText="1"/>
    </xf>
    <xf numFmtId="0" fontId="85" fillId="4" borderId="0" xfId="0" applyFont="1" applyFill="1"/>
    <xf numFmtId="0" fontId="86" fillId="4" borderId="0" xfId="0" applyFont="1" applyFill="1" applyAlignment="1">
      <alignment horizontal="center" vertical="center" wrapText="1"/>
    </xf>
    <xf numFmtId="0" fontId="82" fillId="4" borderId="0" xfId="0" applyFont="1" applyFill="1" applyAlignment="1">
      <alignment horizontal="left" vertical="center" readingOrder="1"/>
    </xf>
    <xf numFmtId="0" fontId="85" fillId="4" borderId="0" xfId="0" applyFont="1" applyFill="1" applyAlignment="1">
      <alignment wrapText="1"/>
    </xf>
    <xf numFmtId="0" fontId="85" fillId="4" borderId="0" xfId="0" applyFont="1" applyFill="1" applyAlignment="1">
      <alignment vertical="center" wrapText="1"/>
    </xf>
    <xf numFmtId="0" fontId="83" fillId="4" borderId="0" xfId="0" applyFont="1" applyFill="1" applyAlignment="1">
      <alignment horizontal="left" vertical="center" indent="7" readingOrder="1"/>
    </xf>
    <xf numFmtId="0" fontId="84" fillId="0" borderId="0" xfId="0" applyFont="1"/>
    <xf numFmtId="0" fontId="84" fillId="16" borderId="0" xfId="0" applyFont="1" applyFill="1"/>
    <xf numFmtId="0" fontId="80" fillId="27" borderId="0" xfId="0" applyFont="1" applyFill="1" applyAlignment="1">
      <alignment horizontal="left" vertical="center" indent="16"/>
    </xf>
    <xf numFmtId="0" fontId="35" fillId="0" borderId="0" xfId="0" applyFont="1" applyAlignment="1">
      <alignment horizontal="center" vertical="center"/>
    </xf>
    <xf numFmtId="0" fontId="10" fillId="13" borderId="0" xfId="0" applyFont="1" applyFill="1" applyAlignment="1">
      <alignment horizontal="center" vertical="center"/>
    </xf>
    <xf numFmtId="0" fontId="3" fillId="0" borderId="0" xfId="0" applyFont="1" applyAlignment="1">
      <alignment vertical="center" wrapText="1"/>
    </xf>
    <xf numFmtId="0" fontId="63" fillId="11" borderId="55" xfId="0" applyFont="1" applyFill="1" applyBorder="1" applyAlignment="1" applyProtection="1">
      <alignment horizontal="center" vertical="center" wrapText="1"/>
      <protection locked="0"/>
    </xf>
    <xf numFmtId="0" fontId="35" fillId="11" borderId="55" xfId="0" applyFont="1" applyFill="1" applyBorder="1" applyAlignment="1" applyProtection="1">
      <alignment horizontal="center" vertical="center"/>
      <protection locked="0"/>
    </xf>
    <xf numFmtId="0" fontId="0" fillId="27" borderId="0" xfId="0" applyFill="1"/>
    <xf numFmtId="0" fontId="76" fillId="2" borderId="16" xfId="0" applyFont="1" applyFill="1" applyBorder="1" applyAlignment="1">
      <alignment horizontal="left" vertical="center" wrapText="1" indent="2" readingOrder="1"/>
    </xf>
    <xf numFmtId="14" fontId="54" fillId="11" borderId="5" xfId="0" applyNumberFormat="1" applyFont="1" applyFill="1" applyBorder="1" applyAlignment="1" applyProtection="1">
      <alignment horizontal="left" vertical="center" wrapText="1" indent="2" readingOrder="1"/>
      <protection locked="0"/>
    </xf>
    <xf numFmtId="14" fontId="54" fillId="11" borderId="6" xfId="0" applyNumberFormat="1" applyFont="1" applyFill="1" applyBorder="1" applyAlignment="1" applyProtection="1">
      <alignment horizontal="left" vertical="center" wrapText="1" indent="2" readingOrder="1"/>
      <protection locked="0"/>
    </xf>
    <xf numFmtId="0" fontId="39" fillId="2" borderId="32" xfId="0" applyFont="1" applyFill="1" applyBorder="1" applyAlignment="1">
      <alignment horizontal="left" vertical="center" wrapText="1" indent="3" readingOrder="1"/>
    </xf>
    <xf numFmtId="14" fontId="54" fillId="11" borderId="0" xfId="0" applyNumberFormat="1" applyFont="1" applyFill="1" applyAlignment="1" applyProtection="1">
      <alignment horizontal="left" vertical="center" wrapText="1" indent="2" readingOrder="1"/>
      <protection locked="0"/>
    </xf>
    <xf numFmtId="0" fontId="40" fillId="0" borderId="0" xfId="0" applyFont="1" applyAlignment="1">
      <alignment horizontal="left" vertical="center" wrapText="1" indent="2" readingOrder="1"/>
    </xf>
    <xf numFmtId="0" fontId="40" fillId="2" borderId="16" xfId="0" applyFont="1" applyFill="1" applyBorder="1" applyAlignment="1">
      <alignment horizontal="left" vertical="center" wrapText="1" indent="1"/>
    </xf>
    <xf numFmtId="0" fontId="62" fillId="0" borderId="0" xfId="1" applyFont="1" applyAlignment="1">
      <alignment horizontal="left" vertical="center" indent="1"/>
    </xf>
    <xf numFmtId="0" fontId="62" fillId="0" borderId="0" xfId="1" applyFont="1" applyBorder="1" applyAlignment="1">
      <alignment horizontal="left" vertical="center" indent="1"/>
    </xf>
    <xf numFmtId="0" fontId="53" fillId="16" borderId="0" xfId="0" applyFont="1" applyFill="1" applyAlignment="1">
      <alignment horizontal="left" vertical="center" wrapText="1" readingOrder="1"/>
    </xf>
    <xf numFmtId="0" fontId="27" fillId="0" borderId="0" xfId="0" applyFont="1" applyAlignment="1">
      <alignment horizontal="left" vertical="center" readingOrder="1"/>
    </xf>
    <xf numFmtId="0" fontId="2" fillId="0" borderId="0" xfId="0" applyFont="1" applyAlignment="1" applyProtection="1">
      <alignment horizontal="left" vertical="center" wrapText="1" indent="3"/>
      <protection locked="0"/>
    </xf>
    <xf numFmtId="0" fontId="39" fillId="2" borderId="52" xfId="0" applyFont="1" applyFill="1" applyBorder="1" applyAlignment="1">
      <alignment horizontal="left" vertical="center" wrapText="1" indent="2" readingOrder="1"/>
    </xf>
    <xf numFmtId="0" fontId="39" fillId="2" borderId="78" xfId="0" applyFont="1" applyFill="1" applyBorder="1" applyAlignment="1">
      <alignment horizontal="left" vertical="center" wrapText="1" indent="2" readingOrder="1"/>
    </xf>
    <xf numFmtId="0" fontId="2" fillId="11" borderId="10" xfId="0" applyFont="1" applyFill="1" applyBorder="1" applyAlignment="1" applyProtection="1">
      <alignment horizontal="center" vertical="center"/>
      <protection locked="0"/>
    </xf>
    <xf numFmtId="0" fontId="2" fillId="11" borderId="33" xfId="0" applyFont="1" applyFill="1" applyBorder="1" applyAlignment="1" applyProtection="1">
      <alignment horizontal="center" vertical="center"/>
      <protection locked="0"/>
    </xf>
    <xf numFmtId="0" fontId="2" fillId="11" borderId="19" xfId="0" applyFont="1" applyFill="1" applyBorder="1" applyAlignment="1" applyProtection="1">
      <alignment horizontal="center" vertical="center"/>
      <protection locked="0"/>
    </xf>
    <xf numFmtId="0" fontId="2" fillId="34" borderId="38" xfId="0" applyFont="1" applyFill="1" applyBorder="1" applyAlignment="1">
      <alignment horizontal="left" vertical="top" wrapText="1" indent="1"/>
    </xf>
    <xf numFmtId="0" fontId="2" fillId="34" borderId="36" xfId="0" applyFont="1" applyFill="1" applyBorder="1" applyAlignment="1">
      <alignment horizontal="left" vertical="center" wrapText="1" indent="1"/>
    </xf>
    <xf numFmtId="0" fontId="35" fillId="13" borderId="0" xfId="0" applyFont="1" applyFill="1" applyAlignment="1">
      <alignment horizontal="left" vertical="center" indent="1" readingOrder="1"/>
    </xf>
    <xf numFmtId="0" fontId="2" fillId="0" borderId="0" xfId="0" applyFont="1" applyAlignment="1" applyProtection="1">
      <alignment horizontal="left" vertical="center" wrapText="1" indent="2"/>
      <protection locked="0"/>
    </xf>
    <xf numFmtId="0" fontId="2" fillId="34" borderId="38" xfId="0" applyFont="1" applyFill="1" applyBorder="1" applyAlignment="1">
      <alignment horizontal="left" vertical="center" wrapText="1" indent="1"/>
    </xf>
    <xf numFmtId="0" fontId="7" fillId="2" borderId="33" xfId="0" applyFont="1" applyFill="1" applyBorder="1" applyAlignment="1">
      <alignment horizontal="center" vertical="center" wrapText="1" readingOrder="1"/>
    </xf>
    <xf numFmtId="0" fontId="40" fillId="2" borderId="18" xfId="0" applyFont="1" applyFill="1" applyBorder="1" applyAlignment="1">
      <alignment horizontal="left" vertical="center" wrapText="1" indent="1"/>
    </xf>
    <xf numFmtId="0" fontId="7" fillId="2" borderId="42" xfId="0" applyFont="1" applyFill="1" applyBorder="1" applyAlignment="1">
      <alignment vertical="center" wrapText="1" readingOrder="1"/>
    </xf>
    <xf numFmtId="0" fontId="2" fillId="11" borderId="10" xfId="0" applyFont="1" applyFill="1" applyBorder="1" applyAlignment="1" applyProtection="1">
      <alignment horizontal="left" vertical="center" indent="1"/>
      <protection locked="0"/>
    </xf>
    <xf numFmtId="0" fontId="2" fillId="11" borderId="19" xfId="0" applyFont="1" applyFill="1" applyBorder="1" applyAlignment="1" applyProtection="1">
      <alignment horizontal="left" vertical="center" indent="1"/>
      <protection locked="0"/>
    </xf>
    <xf numFmtId="0" fontId="92" fillId="0" borderId="0" xfId="0" applyFont="1" applyAlignment="1">
      <alignment horizontal="left" vertical="center" indent="3"/>
    </xf>
    <xf numFmtId="0" fontId="93" fillId="0" borderId="0" xfId="0" applyFont="1" applyAlignment="1">
      <alignment horizontal="center" vertical="center"/>
    </xf>
    <xf numFmtId="0" fontId="40" fillId="16" borderId="0" xfId="0" applyFont="1" applyFill="1"/>
    <xf numFmtId="0" fontId="62" fillId="0" borderId="0" xfId="1" applyFont="1" applyFill="1" applyAlignment="1">
      <alignment horizontal="left" vertical="center" indent="1"/>
    </xf>
    <xf numFmtId="0" fontId="2" fillId="0" borderId="0" xfId="0" applyFont="1" applyAlignment="1">
      <alignment horizontal="left" wrapText="1" indent="3"/>
    </xf>
    <xf numFmtId="0" fontId="40" fillId="0" borderId="0" xfId="0" applyFont="1" applyAlignment="1">
      <alignment horizontal="left" vertical="center" wrapText="1"/>
    </xf>
    <xf numFmtId="0" fontId="92" fillId="0" borderId="0" xfId="0" applyFont="1" applyAlignment="1">
      <alignment horizontal="left" vertical="center"/>
    </xf>
    <xf numFmtId="0" fontId="93" fillId="0" borderId="0" xfId="0" applyFont="1" applyAlignment="1">
      <alignment horizontal="left" vertical="center"/>
    </xf>
    <xf numFmtId="0" fontId="54" fillId="29" borderId="10" xfId="0" applyFont="1" applyFill="1" applyBorder="1" applyAlignment="1">
      <alignment horizontal="center" vertical="center" wrapText="1" readingOrder="1"/>
    </xf>
    <xf numFmtId="0" fontId="54" fillId="29" borderId="17" xfId="0" applyFont="1" applyFill="1" applyBorder="1" applyAlignment="1">
      <alignment horizontal="center" vertical="center" wrapText="1" readingOrder="1"/>
    </xf>
    <xf numFmtId="0" fontId="16" fillId="0" borderId="0" xfId="0" applyFont="1" applyAlignment="1">
      <alignment vertical="top" wrapText="1"/>
    </xf>
    <xf numFmtId="0" fontId="28" fillId="0" borderId="0" xfId="0" applyFont="1" applyAlignment="1">
      <alignment horizontal="left" vertical="center" wrapText="1" indent="2"/>
    </xf>
    <xf numFmtId="0" fontId="3" fillId="13" borderId="66" xfId="0" applyFont="1" applyFill="1" applyBorder="1" applyAlignment="1">
      <alignment horizontal="center" vertical="center" wrapText="1" readingOrder="1"/>
    </xf>
    <xf numFmtId="0" fontId="3" fillId="13" borderId="32" xfId="0" applyFont="1" applyFill="1" applyBorder="1" applyAlignment="1">
      <alignment horizontal="center" vertical="center" wrapText="1" readingOrder="1"/>
    </xf>
    <xf numFmtId="0" fontId="3" fillId="13" borderId="37" xfId="0" applyFont="1" applyFill="1" applyBorder="1" applyAlignment="1">
      <alignment horizontal="center" vertical="center" wrapText="1"/>
    </xf>
    <xf numFmtId="0" fontId="7" fillId="2" borderId="8" xfId="0" applyFont="1" applyFill="1" applyBorder="1" applyAlignment="1">
      <alignment vertical="center" wrapText="1" readingOrder="1"/>
    </xf>
    <xf numFmtId="0" fontId="2" fillId="11" borderId="7" xfId="0" applyFont="1" applyFill="1" applyBorder="1" applyAlignment="1" applyProtection="1">
      <alignment horizontal="center" vertical="center"/>
      <protection locked="0"/>
    </xf>
    <xf numFmtId="0" fontId="2" fillId="11" borderId="23" xfId="0" applyFont="1" applyFill="1" applyBorder="1" applyAlignment="1" applyProtection="1">
      <alignment horizontal="center" vertical="center"/>
      <protection locked="0"/>
    </xf>
    <xf numFmtId="0" fontId="2" fillId="11" borderId="21" xfId="0" applyFont="1" applyFill="1" applyBorder="1" applyAlignment="1" applyProtection="1">
      <alignment horizontal="center" vertical="center"/>
      <protection locked="0"/>
    </xf>
    <xf numFmtId="0" fontId="21" fillId="13" borderId="37" xfId="0" applyFont="1" applyFill="1" applyBorder="1" applyAlignment="1">
      <alignment horizontal="center" vertical="center" wrapText="1"/>
    </xf>
    <xf numFmtId="0" fontId="2" fillId="0" borderId="0" xfId="0" applyFont="1" applyAlignment="1">
      <alignment horizontal="center"/>
    </xf>
    <xf numFmtId="0" fontId="46" fillId="14" borderId="0" xfId="0" applyFont="1" applyFill="1" applyAlignment="1">
      <alignment horizontal="left" vertical="center" wrapText="1" indent="1"/>
    </xf>
    <xf numFmtId="0" fontId="2" fillId="13" borderId="0" xfId="0" applyFont="1" applyFill="1" applyAlignment="1">
      <alignment horizontal="center" vertical="center" wrapText="1"/>
    </xf>
    <xf numFmtId="0" fontId="27" fillId="0" borderId="0" xfId="0" applyFont="1" applyAlignment="1">
      <alignment horizontal="center" vertical="center" readingOrder="1"/>
    </xf>
    <xf numFmtId="0" fontId="4" fillId="13" borderId="0" xfId="0" applyFont="1" applyFill="1" applyAlignment="1">
      <alignment horizontal="center" vertical="center" wrapText="1" readingOrder="1"/>
    </xf>
    <xf numFmtId="0" fontId="2" fillId="0" borderId="0" xfId="0" applyFont="1" applyAlignment="1" applyProtection="1">
      <alignment horizontal="left" vertical="center" wrapText="1" indent="1"/>
      <protection locked="0"/>
    </xf>
    <xf numFmtId="0" fontId="35" fillId="13" borderId="0" xfId="0" applyFont="1" applyFill="1" applyAlignment="1">
      <alignment horizontal="left" vertical="center" readingOrder="1"/>
    </xf>
    <xf numFmtId="0" fontId="16" fillId="0" borderId="0" xfId="0" applyFont="1" applyAlignment="1">
      <alignment horizontal="left" vertical="center" wrapText="1" indent="2"/>
    </xf>
    <xf numFmtId="0" fontId="1" fillId="2" borderId="32" xfId="1" applyFill="1" applyBorder="1" applyAlignment="1">
      <alignment horizontal="left" vertical="top" wrapText="1" indent="2" readingOrder="1"/>
    </xf>
    <xf numFmtId="0" fontId="2" fillId="13" borderId="0" xfId="0" applyFont="1" applyFill="1" applyAlignment="1">
      <alignment wrapText="1"/>
    </xf>
    <xf numFmtId="0" fontId="2" fillId="13" borderId="0" xfId="0" applyFont="1" applyFill="1" applyAlignment="1">
      <alignment vertical="center" wrapText="1"/>
    </xf>
    <xf numFmtId="0" fontId="2" fillId="0" borderId="0" xfId="0" applyFont="1" applyAlignment="1">
      <alignment horizontal="left" vertical="center" wrapText="1" readingOrder="1"/>
    </xf>
    <xf numFmtId="0" fontId="35" fillId="0" borderId="0" xfId="0" applyFont="1" applyAlignment="1">
      <alignment horizontal="center" vertical="center" wrapText="1" readingOrder="1"/>
    </xf>
    <xf numFmtId="0" fontId="7" fillId="0" borderId="0" xfId="0" applyFont="1" applyAlignment="1">
      <alignment vertical="center" wrapText="1" readingOrder="1"/>
    </xf>
    <xf numFmtId="0" fontId="13" fillId="16" borderId="0" xfId="0" applyFont="1" applyFill="1"/>
    <xf numFmtId="0" fontId="35" fillId="4" borderId="0" xfId="0" applyFont="1" applyFill="1" applyAlignment="1">
      <alignment horizontal="center" vertical="center"/>
    </xf>
    <xf numFmtId="0" fontId="13" fillId="5" borderId="0" xfId="0" applyFont="1" applyFill="1"/>
    <xf numFmtId="0" fontId="45" fillId="0" borderId="0" xfId="0" applyFont="1"/>
    <xf numFmtId="0" fontId="45" fillId="3" borderId="0" xfId="0" applyFont="1" applyFill="1" applyAlignment="1">
      <alignment horizontal="left" indent="17"/>
    </xf>
    <xf numFmtId="0" fontId="12" fillId="3" borderId="0" xfId="0" applyFont="1" applyFill="1" applyAlignment="1">
      <alignment horizontal="left" vertical="center"/>
    </xf>
    <xf numFmtId="0" fontId="13" fillId="3" borderId="0" xfId="0" applyFont="1" applyFill="1" applyAlignment="1">
      <alignment horizontal="left" indent="17"/>
    </xf>
    <xf numFmtId="0" fontId="13" fillId="0" borderId="0" xfId="0" applyFont="1" applyAlignment="1">
      <alignment horizontal="left" indent="17"/>
    </xf>
    <xf numFmtId="0" fontId="12" fillId="0" borderId="0" xfId="0" applyFont="1" applyAlignment="1">
      <alignment horizontal="left" vertical="center"/>
    </xf>
    <xf numFmtId="0" fontId="63" fillId="3" borderId="0" xfId="0" applyFont="1" applyFill="1" applyAlignment="1">
      <alignment horizontal="left" vertical="center"/>
    </xf>
    <xf numFmtId="0" fontId="12" fillId="0" borderId="0" xfId="0" applyFont="1"/>
    <xf numFmtId="0" fontId="45" fillId="30" borderId="0" xfId="0" applyFont="1" applyFill="1" applyAlignment="1">
      <alignment horizontal="left" indent="17"/>
    </xf>
    <xf numFmtId="0" fontId="63" fillId="30" borderId="0" xfId="0" applyFont="1" applyFill="1" applyAlignment="1">
      <alignment horizontal="left" vertical="center"/>
    </xf>
    <xf numFmtId="0" fontId="13" fillId="30" borderId="0" xfId="0" applyFont="1" applyFill="1" applyAlignment="1">
      <alignment horizontal="left" indent="17"/>
    </xf>
    <xf numFmtId="0" fontId="12" fillId="30" borderId="0" xfId="0" applyFont="1" applyFill="1" applyAlignment="1">
      <alignment horizontal="left" vertical="center"/>
    </xf>
    <xf numFmtId="0" fontId="12" fillId="30" borderId="0" xfId="0" applyFont="1" applyFill="1" applyAlignment="1">
      <alignment vertical="top"/>
    </xf>
    <xf numFmtId="0" fontId="12" fillId="0" borderId="0" xfId="0" applyFont="1" applyAlignment="1">
      <alignment vertical="top"/>
    </xf>
    <xf numFmtId="0" fontId="45" fillId="9" borderId="0" xfId="0" applyFont="1" applyFill="1" applyAlignment="1">
      <alignment horizontal="left" indent="17"/>
    </xf>
    <xf numFmtId="0" fontId="63" fillId="9" borderId="0" xfId="0" applyFont="1" applyFill="1"/>
    <xf numFmtId="0" fontId="13" fillId="9" borderId="0" xfId="0" applyFont="1" applyFill="1" applyAlignment="1">
      <alignment horizontal="left" indent="17"/>
    </xf>
    <xf numFmtId="0" fontId="12" fillId="9" borderId="0" xfId="0" applyFont="1" applyFill="1" applyAlignment="1">
      <alignment vertical="top"/>
    </xf>
    <xf numFmtId="0" fontId="63" fillId="9" borderId="0" xfId="0" applyFont="1" applyFill="1" applyAlignment="1">
      <alignment vertical="top"/>
    </xf>
    <xf numFmtId="0" fontId="35" fillId="16" borderId="0" xfId="0" applyFont="1" applyFill="1" applyAlignment="1">
      <alignment horizontal="left" vertical="center" readingOrder="1"/>
    </xf>
    <xf numFmtId="0" fontId="35" fillId="31" borderId="0" xfId="0" applyFont="1" applyFill="1" applyAlignment="1">
      <alignment horizontal="left" indent="17"/>
    </xf>
    <xf numFmtId="0" fontId="38" fillId="31" borderId="0" xfId="0" applyFont="1" applyFill="1" applyAlignment="1">
      <alignment horizontal="left" indent="17"/>
    </xf>
    <xf numFmtId="0" fontId="35" fillId="33" borderId="0" xfId="0" applyFont="1" applyFill="1" applyAlignment="1">
      <alignment horizontal="left" indent="17"/>
    </xf>
    <xf numFmtId="0" fontId="38" fillId="33" borderId="0" xfId="0" applyFont="1" applyFill="1" applyAlignment="1">
      <alignment horizontal="left" indent="17"/>
    </xf>
    <xf numFmtId="0" fontId="63" fillId="3" borderId="0" xfId="0" applyFont="1" applyFill="1" applyAlignment="1">
      <alignment vertical="top"/>
    </xf>
    <xf numFmtId="0" fontId="12" fillId="3" borderId="0" xfId="0" applyFont="1" applyFill="1" applyAlignment="1">
      <alignment vertical="top"/>
    </xf>
    <xf numFmtId="0" fontId="45" fillId="32" borderId="0" xfId="0" applyFont="1" applyFill="1" applyAlignment="1">
      <alignment horizontal="left" indent="17"/>
    </xf>
    <xf numFmtId="0" fontId="63" fillId="32" borderId="0" xfId="0" applyFont="1" applyFill="1" applyAlignment="1">
      <alignment vertical="top"/>
    </xf>
    <xf numFmtId="0" fontId="13" fillId="32" borderId="0" xfId="0" applyFont="1" applyFill="1" applyAlignment="1">
      <alignment horizontal="left" indent="17"/>
    </xf>
    <xf numFmtId="0" fontId="12" fillId="32" borderId="0" xfId="0" applyFont="1" applyFill="1" applyAlignment="1">
      <alignment vertical="top"/>
    </xf>
    <xf numFmtId="0" fontId="13" fillId="16" borderId="0" xfId="0" applyFont="1" applyFill="1" applyAlignment="1">
      <alignment horizontal="left" indent="17"/>
    </xf>
    <xf numFmtId="0" fontId="12" fillId="16" borderId="0" xfId="0" applyFont="1" applyFill="1" applyAlignment="1">
      <alignment vertical="top"/>
    </xf>
    <xf numFmtId="0" fontId="35" fillId="31" borderId="0" xfId="0" applyFont="1" applyFill="1" applyAlignment="1">
      <alignment vertical="top"/>
    </xf>
    <xf numFmtId="0" fontId="38" fillId="31" borderId="0" xfId="0" applyFont="1" applyFill="1" applyAlignment="1">
      <alignment vertical="top"/>
    </xf>
    <xf numFmtId="0" fontId="38" fillId="33" borderId="0" xfId="0" applyFont="1" applyFill="1" applyAlignment="1">
      <alignment vertical="top"/>
    </xf>
    <xf numFmtId="0" fontId="9" fillId="10" borderId="10" xfId="0" applyFont="1" applyFill="1" applyBorder="1" applyAlignment="1">
      <alignment horizontal="left" vertical="center"/>
    </xf>
    <xf numFmtId="0" fontId="21" fillId="26" borderId="0" xfId="0" applyFont="1" applyFill="1" applyAlignment="1">
      <alignment horizontal="left" vertical="center"/>
    </xf>
    <xf numFmtId="0" fontId="21" fillId="24" borderId="0" xfId="0" applyFont="1" applyFill="1" applyAlignment="1">
      <alignment horizontal="left" vertical="center"/>
    </xf>
    <xf numFmtId="0" fontId="21" fillId="23" borderId="0" xfId="0" applyFont="1" applyFill="1" applyAlignment="1">
      <alignment horizontal="left" vertical="center"/>
    </xf>
    <xf numFmtId="0" fontId="21" fillId="25" borderId="0" xfId="0" applyFont="1" applyFill="1" applyAlignment="1">
      <alignment horizontal="left" vertical="center"/>
    </xf>
    <xf numFmtId="0" fontId="21" fillId="21" borderId="0" xfId="0" applyFont="1" applyFill="1" applyAlignment="1">
      <alignment horizontal="left" vertical="center"/>
    </xf>
    <xf numFmtId="0" fontId="2" fillId="34" borderId="53" xfId="0" applyFont="1" applyFill="1" applyBorder="1" applyAlignment="1">
      <alignment horizontal="center" vertical="center" wrapText="1"/>
    </xf>
    <xf numFmtId="0" fontId="40" fillId="14" borderId="30" xfId="0" applyFont="1" applyFill="1" applyBorder="1" applyAlignment="1">
      <alignment horizontal="left" vertical="top" wrapText="1" indent="2"/>
    </xf>
    <xf numFmtId="0" fontId="27" fillId="13" borderId="0" xfId="0" applyFont="1" applyFill="1" applyAlignment="1">
      <alignment horizontal="left" vertical="center" readingOrder="1"/>
    </xf>
    <xf numFmtId="0" fontId="16" fillId="0" borderId="0" xfId="0" applyFont="1" applyAlignment="1" applyProtection="1">
      <alignment horizontal="left" vertical="center" wrapText="1" indent="1"/>
      <protection locked="0"/>
    </xf>
    <xf numFmtId="0" fontId="16" fillId="0" borderId="0" xfId="0" applyFont="1" applyAlignment="1" applyProtection="1">
      <alignment horizontal="left" vertical="center" wrapText="1"/>
      <protection locked="0"/>
    </xf>
    <xf numFmtId="0" fontId="2" fillId="34" borderId="92" xfId="0" applyFont="1" applyFill="1" applyBorder="1" applyAlignment="1">
      <alignment horizontal="center" vertical="center" wrapText="1"/>
    </xf>
    <xf numFmtId="0" fontId="2" fillId="34" borderId="94" xfId="0" applyFont="1" applyFill="1" applyBorder="1" applyAlignment="1">
      <alignment horizontal="left" vertical="top" wrapText="1" indent="1"/>
    </xf>
    <xf numFmtId="0" fontId="27" fillId="0" borderId="0" xfId="0" applyFont="1" applyAlignment="1" applyProtection="1">
      <alignment vertical="center" wrapText="1" readingOrder="1"/>
      <protection locked="0"/>
    </xf>
    <xf numFmtId="0" fontId="27" fillId="0" borderId="0" xfId="0" applyFont="1" applyAlignment="1" applyProtection="1">
      <alignment horizontal="left" vertical="center" wrapText="1" readingOrder="1"/>
      <protection locked="0"/>
    </xf>
    <xf numFmtId="0" fontId="2" fillId="34" borderId="10" xfId="0" applyFont="1" applyFill="1" applyBorder="1" applyAlignment="1">
      <alignment horizontal="center" vertical="center" wrapText="1"/>
    </xf>
    <xf numFmtId="0" fontId="2" fillId="34" borderId="19" xfId="0" applyFont="1" applyFill="1" applyBorder="1" applyAlignment="1">
      <alignment horizontal="center" vertical="center" wrapText="1"/>
    </xf>
    <xf numFmtId="0" fontId="0" fillId="0" borderId="0" xfId="0" applyAlignment="1">
      <alignment horizontal="left" wrapText="1" indent="2"/>
    </xf>
    <xf numFmtId="0" fontId="27" fillId="13" borderId="0" xfId="0" applyFont="1" applyFill="1" applyAlignment="1">
      <alignment horizontal="left" vertical="center" wrapText="1" indent="2" readingOrder="1"/>
    </xf>
    <xf numFmtId="0" fontId="40" fillId="0" borderId="0" xfId="0" applyFont="1" applyAlignment="1">
      <alignment vertical="top" wrapText="1" readingOrder="1"/>
    </xf>
    <xf numFmtId="0" fontId="40" fillId="14" borderId="29" xfId="0" applyFont="1" applyFill="1" applyBorder="1" applyAlignment="1">
      <alignment horizontal="left" vertical="top" wrapText="1" indent="2" readingOrder="1"/>
    </xf>
    <xf numFmtId="0" fontId="40" fillId="0" borderId="0" xfId="0" applyFont="1" applyAlignment="1">
      <alignment vertical="center" wrapText="1"/>
    </xf>
    <xf numFmtId="0" fontId="40" fillId="14" borderId="100" xfId="0" applyFont="1" applyFill="1" applyBorder="1" applyAlignment="1">
      <alignment horizontal="left" vertical="top" wrapText="1" indent="1"/>
    </xf>
    <xf numFmtId="0" fontId="15" fillId="13" borderId="0" xfId="0" applyFont="1" applyFill="1" applyAlignment="1">
      <alignment horizontal="left" vertical="top" wrapText="1" indent="2"/>
    </xf>
    <xf numFmtId="0" fontId="2" fillId="13" borderId="0" xfId="0" applyFont="1" applyFill="1" applyAlignment="1">
      <alignment horizontal="left" indent="2"/>
    </xf>
    <xf numFmtId="0" fontId="51" fillId="13" borderId="0" xfId="0" applyFont="1" applyFill="1" applyAlignment="1">
      <alignment horizontal="left" vertical="center" wrapText="1" indent="2" readingOrder="1"/>
    </xf>
    <xf numFmtId="0" fontId="40" fillId="10" borderId="10" xfId="0" applyFont="1" applyFill="1" applyBorder="1" applyAlignment="1">
      <alignment horizontal="left" vertical="center" readingOrder="1"/>
    </xf>
    <xf numFmtId="0" fontId="43" fillId="10" borderId="10" xfId="0" applyFont="1" applyFill="1" applyBorder="1" applyAlignment="1">
      <alignment horizontal="left" vertical="center" readingOrder="1"/>
    </xf>
    <xf numFmtId="0" fontId="2" fillId="10" borderId="10" xfId="0" applyFont="1" applyFill="1" applyBorder="1" applyAlignment="1" applyProtection="1">
      <alignment horizontal="left" vertical="center"/>
      <protection locked="0"/>
    </xf>
    <xf numFmtId="0" fontId="2" fillId="10" borderId="10" xfId="0" applyFont="1" applyFill="1" applyBorder="1" applyAlignment="1">
      <alignment horizontal="left" vertical="center"/>
    </xf>
    <xf numFmtId="0" fontId="97" fillId="10" borderId="10" xfId="0" applyFont="1" applyFill="1" applyBorder="1" applyAlignment="1">
      <alignment horizontal="left" vertical="center" readingOrder="1"/>
    </xf>
    <xf numFmtId="0" fontId="101" fillId="10" borderId="10" xfId="0" applyFont="1" applyFill="1" applyBorder="1" applyAlignment="1">
      <alignment horizontal="left" vertical="center" readingOrder="1"/>
    </xf>
    <xf numFmtId="0" fontId="2" fillId="0" borderId="0" xfId="0" applyFont="1" applyAlignment="1">
      <alignment horizontal="left" vertical="center"/>
    </xf>
    <xf numFmtId="0" fontId="21" fillId="13" borderId="0" xfId="0" applyFont="1" applyFill="1" applyAlignment="1">
      <alignment horizontal="left" vertical="center"/>
    </xf>
    <xf numFmtId="0" fontId="9" fillId="10" borderId="55" xfId="0" applyFont="1" applyFill="1" applyBorder="1" applyAlignment="1">
      <alignment horizontal="left" vertical="center" readingOrder="1"/>
    </xf>
    <xf numFmtId="0" fontId="16" fillId="10" borderId="55" xfId="0" applyFont="1" applyFill="1" applyBorder="1" applyAlignment="1">
      <alignment horizontal="left" vertical="center" readingOrder="1"/>
    </xf>
    <xf numFmtId="0" fontId="2" fillId="10" borderId="55" xfId="0" applyFont="1" applyFill="1" applyBorder="1" applyAlignment="1" applyProtection="1">
      <alignment horizontal="left" vertical="center"/>
      <protection locked="0"/>
    </xf>
    <xf numFmtId="0" fontId="98" fillId="13" borderId="0" xfId="0" applyFont="1" applyFill="1" applyAlignment="1">
      <alignment horizontal="left" vertical="center"/>
    </xf>
    <xf numFmtId="0" fontId="99" fillId="0" borderId="0" xfId="0" applyFont="1" applyAlignment="1">
      <alignment horizontal="left" vertical="center"/>
    </xf>
    <xf numFmtId="0" fontId="21" fillId="13" borderId="0" xfId="0" applyFont="1" applyFill="1" applyAlignment="1">
      <alignment horizontal="left" vertical="center" indent="1"/>
    </xf>
    <xf numFmtId="0" fontId="7" fillId="10" borderId="10" xfId="0" applyFont="1" applyFill="1" applyBorder="1" applyAlignment="1">
      <alignment horizontal="left" vertical="center" indent="1" readingOrder="1"/>
    </xf>
    <xf numFmtId="0" fontId="39" fillId="10" borderId="10" xfId="0" applyFont="1" applyFill="1" applyBorder="1" applyAlignment="1">
      <alignment horizontal="left" vertical="center" indent="1" readingOrder="1"/>
    </xf>
    <xf numFmtId="0" fontId="43" fillId="10" borderId="10" xfId="0" applyFont="1" applyFill="1" applyBorder="1" applyAlignment="1">
      <alignment horizontal="left" vertical="center" indent="1" readingOrder="1"/>
    </xf>
    <xf numFmtId="0" fontId="7" fillId="10" borderId="10" xfId="0" applyFont="1" applyFill="1" applyBorder="1" applyAlignment="1" applyProtection="1">
      <alignment horizontal="left" vertical="center" indent="1"/>
      <protection locked="0"/>
    </xf>
    <xf numFmtId="0" fontId="7" fillId="10" borderId="10" xfId="0" applyFont="1" applyFill="1" applyBorder="1" applyAlignment="1">
      <alignment horizontal="left" vertical="center" indent="1"/>
    </xf>
    <xf numFmtId="0" fontId="40" fillId="0" borderId="0" xfId="0" applyFont="1" applyAlignment="1">
      <alignment horizontal="left" vertical="center" indent="1"/>
    </xf>
    <xf numFmtId="0" fontId="90" fillId="10" borderId="55" xfId="0" applyFont="1" applyFill="1" applyBorder="1" applyAlignment="1">
      <alignment horizontal="left" vertical="center" indent="1" readingOrder="1"/>
    </xf>
    <xf numFmtId="0" fontId="8" fillId="10" borderId="55" xfId="0" applyFont="1" applyFill="1" applyBorder="1" applyAlignment="1">
      <alignment horizontal="left" vertical="center" indent="1"/>
    </xf>
    <xf numFmtId="0" fontId="7" fillId="0" borderId="0" xfId="0" applyFont="1" applyAlignment="1">
      <alignment horizontal="left" vertical="center" indent="1"/>
    </xf>
    <xf numFmtId="0" fontId="98" fillId="13" borderId="0" xfId="0" applyFont="1" applyFill="1" applyAlignment="1">
      <alignment horizontal="left" vertical="center" indent="1"/>
    </xf>
    <xf numFmtId="0" fontId="99" fillId="0" borderId="0" xfId="0" applyFont="1" applyAlignment="1">
      <alignment horizontal="left" vertical="center" indent="1"/>
    </xf>
    <xf numFmtId="0" fontId="96" fillId="10" borderId="10" xfId="0" applyFont="1" applyFill="1" applyBorder="1" applyAlignment="1">
      <alignment horizontal="left" vertical="center" indent="1" readingOrder="1"/>
    </xf>
    <xf numFmtId="0" fontId="100" fillId="10" borderId="10" xfId="0" applyFont="1" applyFill="1" applyBorder="1" applyAlignment="1">
      <alignment horizontal="left" vertical="center" indent="1" readingOrder="1"/>
    </xf>
    <xf numFmtId="0" fontId="101" fillId="10" borderId="10" xfId="0" applyFont="1" applyFill="1" applyBorder="1" applyAlignment="1">
      <alignment horizontal="left" vertical="center" indent="1" readingOrder="1"/>
    </xf>
    <xf numFmtId="0" fontId="79" fillId="14" borderId="29" xfId="0" applyFont="1" applyFill="1" applyBorder="1" applyAlignment="1">
      <alignment horizontal="left" vertical="center" wrapText="1" indent="2" readingOrder="1"/>
    </xf>
    <xf numFmtId="0" fontId="103" fillId="14" borderId="30" xfId="1" applyFont="1" applyFill="1" applyBorder="1" applyAlignment="1">
      <alignment horizontal="left" indent="4"/>
    </xf>
    <xf numFmtId="0" fontId="2" fillId="14" borderId="30" xfId="0" applyFont="1" applyFill="1" applyBorder="1" applyAlignment="1">
      <alignment horizontal="left" vertical="center" indent="5" readingOrder="1"/>
    </xf>
    <xf numFmtId="0" fontId="103" fillId="14" borderId="30" xfId="1" applyFont="1" applyFill="1" applyBorder="1" applyAlignment="1">
      <alignment horizontal="left" vertical="center" indent="4"/>
    </xf>
    <xf numFmtId="0" fontId="2" fillId="14" borderId="30" xfId="0" applyFont="1" applyFill="1" applyBorder="1" applyAlignment="1">
      <alignment horizontal="left" vertical="center" wrapText="1" indent="2" readingOrder="1"/>
    </xf>
    <xf numFmtId="0" fontId="2" fillId="14" borderId="30" xfId="0" applyFont="1" applyFill="1" applyBorder="1" applyAlignment="1">
      <alignment horizontal="left" vertical="center" indent="2" readingOrder="1"/>
    </xf>
    <xf numFmtId="0" fontId="103" fillId="14" borderId="31" xfId="1" applyFont="1" applyFill="1" applyBorder="1" applyAlignment="1">
      <alignment horizontal="left" vertical="center" indent="4"/>
    </xf>
    <xf numFmtId="0" fontId="103" fillId="14" borderId="31" xfId="1" applyFont="1" applyFill="1" applyBorder="1" applyAlignment="1">
      <alignment horizontal="left" wrapText="1" indent="4"/>
    </xf>
    <xf numFmtId="0" fontId="40" fillId="0" borderId="0" xfId="0" applyFont="1" applyAlignment="1">
      <alignment horizontal="left" vertical="center" wrapText="1" indent="1"/>
    </xf>
    <xf numFmtId="0" fontId="40" fillId="0" borderId="0" xfId="0" applyFont="1" applyAlignment="1">
      <alignment horizontal="left" vertical="top" wrapText="1" indent="1"/>
    </xf>
    <xf numFmtId="0" fontId="40" fillId="14" borderId="30" xfId="0" applyFont="1" applyFill="1" applyBorder="1" applyAlignment="1">
      <alignment horizontal="left" vertical="top" wrapText="1" indent="2" readingOrder="1"/>
    </xf>
    <xf numFmtId="0" fontId="40" fillId="0" borderId="37" xfId="0" applyFont="1" applyBorder="1" applyAlignment="1">
      <alignment horizontal="left" vertical="top" wrapText="1" indent="1"/>
    </xf>
    <xf numFmtId="0" fontId="40" fillId="14" borderId="31" xfId="0" applyFont="1" applyFill="1" applyBorder="1" applyAlignment="1">
      <alignment horizontal="left" vertical="top" wrapText="1" indent="2" readingOrder="1"/>
    </xf>
    <xf numFmtId="0" fontId="40" fillId="0" borderId="0" xfId="0" applyFont="1" applyAlignment="1">
      <alignment horizontal="left" vertical="top" wrapText="1" indent="2" readingOrder="1"/>
    </xf>
    <xf numFmtId="0" fontId="40" fillId="0" borderId="0" xfId="0" applyFont="1" applyAlignment="1" applyProtection="1">
      <alignment vertical="center" wrapText="1"/>
      <protection locked="0"/>
    </xf>
    <xf numFmtId="0" fontId="12" fillId="11" borderId="55" xfId="0" applyFont="1" applyFill="1" applyBorder="1" applyAlignment="1" applyProtection="1">
      <alignment horizontal="left" vertical="center" wrapText="1" indent="2"/>
      <protection locked="0"/>
    </xf>
    <xf numFmtId="0" fontId="0" fillId="35" borderId="0" xfId="0" applyFill="1"/>
    <xf numFmtId="0" fontId="21" fillId="27" borderId="0" xfId="0" applyFont="1" applyFill="1" applyAlignment="1">
      <alignment horizontal="center" vertical="center" wrapText="1"/>
    </xf>
    <xf numFmtId="0" fontId="21" fillId="12" borderId="0" xfId="0" applyFont="1" applyFill="1" applyAlignment="1">
      <alignment horizontal="center" vertical="center" wrapText="1"/>
    </xf>
    <xf numFmtId="0" fontId="80" fillId="12" borderId="0" xfId="0" applyFont="1" applyFill="1" applyAlignment="1">
      <alignment horizontal="left" vertical="center" indent="16"/>
    </xf>
    <xf numFmtId="0" fontId="80" fillId="12" borderId="0" xfId="0" applyFont="1" applyFill="1" applyAlignment="1">
      <alignment vertical="center"/>
    </xf>
    <xf numFmtId="0" fontId="2" fillId="12" borderId="0" xfId="0" applyFont="1" applyFill="1"/>
    <xf numFmtId="0" fontId="36" fillId="12" borderId="0" xfId="0" applyFont="1" applyFill="1" applyAlignment="1">
      <alignment horizontal="left" vertical="center" readingOrder="1"/>
    </xf>
    <xf numFmtId="0" fontId="30" fillId="12" borderId="0" xfId="0" applyFont="1" applyFill="1"/>
    <xf numFmtId="0" fontId="2" fillId="12" borderId="0" xfId="0" applyFont="1" applyFill="1" applyAlignment="1">
      <alignment horizontal="left" indent="3"/>
    </xf>
    <xf numFmtId="0" fontId="11" fillId="12" borderId="0" xfId="0" applyFont="1" applyFill="1" applyAlignment="1">
      <alignment horizontal="left" vertical="center" indent="3"/>
    </xf>
    <xf numFmtId="0" fontId="11" fillId="12" borderId="0" xfId="0" applyFont="1" applyFill="1" applyAlignment="1">
      <alignment vertical="center" wrapText="1"/>
    </xf>
    <xf numFmtId="0" fontId="11" fillId="12" borderId="0" xfId="0" applyFont="1" applyFill="1" applyAlignment="1">
      <alignment horizontal="left" vertical="center" wrapText="1" indent="2"/>
    </xf>
    <xf numFmtId="0" fontId="11" fillId="12" borderId="0" xfId="0" applyFont="1" applyFill="1" applyAlignment="1">
      <alignment horizontal="left" vertical="center" indent="2"/>
    </xf>
    <xf numFmtId="0" fontId="11" fillId="12" borderId="0" xfId="0" applyFont="1" applyFill="1" applyAlignment="1">
      <alignment horizontal="left" vertical="top"/>
    </xf>
    <xf numFmtId="0" fontId="0" fillId="12" borderId="0" xfId="0" applyFill="1"/>
    <xf numFmtId="0" fontId="11" fillId="12" borderId="0" xfId="0" applyFont="1" applyFill="1" applyAlignment="1">
      <alignment vertical="center"/>
    </xf>
    <xf numFmtId="0" fontId="106" fillId="12" borderId="0" xfId="0" applyFont="1" applyFill="1"/>
    <xf numFmtId="0" fontId="107" fillId="12" borderId="0" xfId="0" applyFont="1" applyFill="1"/>
    <xf numFmtId="0" fontId="107" fillId="12" borderId="0" xfId="0" applyFont="1" applyFill="1" applyAlignment="1">
      <alignment horizontal="left" indent="2"/>
    </xf>
    <xf numFmtId="0" fontId="107" fillId="12" borderId="0" xfId="0" applyFont="1" applyFill="1" applyAlignment="1">
      <alignment horizontal="left"/>
    </xf>
    <xf numFmtId="0" fontId="30" fillId="11" borderId="17" xfId="0" applyFont="1" applyFill="1" applyBorder="1" applyAlignment="1" applyProtection="1">
      <alignment horizontal="center" vertical="center" wrapText="1"/>
      <protection locked="0"/>
    </xf>
    <xf numFmtId="0" fontId="53" fillId="2" borderId="71" xfId="0" applyFont="1" applyFill="1" applyBorder="1"/>
    <xf numFmtId="0" fontId="53" fillId="2" borderId="72" xfId="0" applyFont="1" applyFill="1" applyBorder="1"/>
    <xf numFmtId="0" fontId="65" fillId="8" borderId="15" xfId="0" applyFont="1" applyFill="1" applyBorder="1" applyAlignment="1">
      <alignment horizontal="center" vertical="center" wrapText="1"/>
    </xf>
    <xf numFmtId="0" fontId="30" fillId="11" borderId="20" xfId="0" applyFont="1" applyFill="1" applyBorder="1" applyAlignment="1" applyProtection="1">
      <alignment horizontal="center" vertical="center" wrapText="1"/>
      <protection locked="0"/>
    </xf>
    <xf numFmtId="0" fontId="65" fillId="2" borderId="26" xfId="0" applyFont="1" applyFill="1" applyBorder="1" applyAlignment="1">
      <alignment horizontal="left" vertical="center" wrapText="1"/>
    </xf>
    <xf numFmtId="0" fontId="30" fillId="12" borderId="0" xfId="0" applyFont="1" applyFill="1" applyAlignment="1">
      <alignment vertical="center"/>
    </xf>
    <xf numFmtId="0" fontId="23" fillId="12" borderId="0" xfId="0" applyFont="1" applyFill="1" applyAlignment="1">
      <alignment horizontal="left" vertical="center" readingOrder="1"/>
    </xf>
    <xf numFmtId="0" fontId="23" fillId="12" borderId="0" xfId="0" applyFont="1" applyFill="1" applyAlignment="1">
      <alignment horizontal="left" vertical="center" wrapText="1" readingOrder="1"/>
    </xf>
    <xf numFmtId="0" fontId="54" fillId="12" borderId="0" xfId="0" applyFont="1" applyFill="1" applyAlignment="1">
      <alignment horizontal="left" vertical="top" wrapText="1" readingOrder="1"/>
    </xf>
    <xf numFmtId="0" fontId="46" fillId="12" borderId="0" xfId="0" applyFont="1" applyFill="1" applyAlignment="1">
      <alignment vertical="center" readingOrder="1"/>
    </xf>
    <xf numFmtId="0" fontId="52" fillId="12" borderId="0" xfId="0" applyFont="1" applyFill="1" applyAlignment="1">
      <alignment horizontal="left" vertical="center" readingOrder="1"/>
    </xf>
    <xf numFmtId="0" fontId="47" fillId="12" borderId="0" xfId="0" applyFont="1" applyFill="1" applyAlignment="1">
      <alignment horizontal="left" vertical="center" readingOrder="1"/>
    </xf>
    <xf numFmtId="0" fontId="6" fillId="12" borderId="0" xfId="1" applyFont="1" applyFill="1"/>
    <xf numFmtId="0" fontId="1" fillId="12" borderId="0" xfId="1" applyFill="1"/>
    <xf numFmtId="0" fontId="13" fillId="12" borderId="0" xfId="0" applyFont="1" applyFill="1" applyAlignment="1">
      <alignment horizontal="left" vertical="center" wrapText="1"/>
    </xf>
    <xf numFmtId="0" fontId="2" fillId="12" borderId="0" xfId="0" applyFont="1" applyFill="1" applyAlignment="1">
      <alignment wrapText="1"/>
    </xf>
    <xf numFmtId="0" fontId="21" fillId="12" borderId="0" xfId="0" applyFont="1" applyFill="1"/>
    <xf numFmtId="0" fontId="38" fillId="12" borderId="0" xfId="0" applyFont="1" applyFill="1" applyAlignment="1">
      <alignment horizontal="left" vertical="center" wrapText="1"/>
    </xf>
    <xf numFmtId="0" fontId="15" fillId="12" borderId="0" xfId="0" applyFont="1" applyFill="1" applyAlignment="1">
      <alignment vertical="top" wrapText="1"/>
    </xf>
    <xf numFmtId="0" fontId="16" fillId="12" borderId="0" xfId="0" applyFont="1" applyFill="1" applyAlignment="1">
      <alignment horizontal="left" vertical="center" readingOrder="1"/>
    </xf>
    <xf numFmtId="0" fontId="21" fillId="12" borderId="0" xfId="0" applyFont="1" applyFill="1" applyAlignment="1">
      <alignment vertical="top" wrapText="1"/>
    </xf>
    <xf numFmtId="0" fontId="13" fillId="12" borderId="0" xfId="0" applyFont="1" applyFill="1"/>
    <xf numFmtId="0" fontId="2" fillId="12" borderId="0" xfId="0" applyFont="1" applyFill="1" applyAlignment="1">
      <alignment horizontal="left" vertical="center" indent="1"/>
    </xf>
    <xf numFmtId="0" fontId="30" fillId="12" borderId="0" xfId="0" applyFont="1" applyFill="1" applyAlignment="1">
      <alignment horizontal="left" vertical="top" indent="1"/>
    </xf>
    <xf numFmtId="0" fontId="30" fillId="12" borderId="0" xfId="0" applyFont="1" applyFill="1" applyAlignment="1">
      <alignment horizontal="left" vertical="top" wrapText="1" indent="1"/>
    </xf>
    <xf numFmtId="0" fontId="48" fillId="12" borderId="0" xfId="0" applyFont="1" applyFill="1" applyAlignment="1">
      <alignment vertical="top"/>
    </xf>
    <xf numFmtId="0" fontId="13" fillId="12" borderId="0" xfId="0" applyFont="1" applyFill="1" applyAlignment="1">
      <alignment vertical="center"/>
    </xf>
    <xf numFmtId="0" fontId="40" fillId="12" borderId="0" xfId="0" applyFont="1" applyFill="1" applyAlignment="1">
      <alignment vertical="center"/>
    </xf>
    <xf numFmtId="0" fontId="39" fillId="12" borderId="0" xfId="0" applyFont="1" applyFill="1" applyAlignment="1">
      <alignment horizontal="left" vertical="center" readingOrder="1"/>
    </xf>
    <xf numFmtId="0" fontId="16" fillId="12" borderId="0" xfId="0" applyFont="1" applyFill="1" applyAlignment="1">
      <alignment vertical="center"/>
    </xf>
    <xf numFmtId="0" fontId="7" fillId="12" borderId="0" xfId="0" applyFont="1" applyFill="1" applyAlignment="1">
      <alignment horizontal="left" vertical="center" indent="2"/>
    </xf>
    <xf numFmtId="0" fontId="9" fillId="12" borderId="0" xfId="0" applyFont="1" applyFill="1" applyAlignment="1">
      <alignment horizontal="left" vertical="center" readingOrder="1"/>
    </xf>
    <xf numFmtId="0" fontId="16" fillId="12" borderId="0" xfId="0" applyFont="1" applyFill="1"/>
    <xf numFmtId="0" fontId="45" fillId="12" borderId="0" xfId="0" applyFont="1" applyFill="1" applyAlignment="1">
      <alignment horizontal="left" vertical="center"/>
    </xf>
    <xf numFmtId="0" fontId="8" fillId="12" borderId="0" xfId="0" applyFont="1" applyFill="1" applyAlignment="1">
      <alignment horizontal="left" vertical="center"/>
    </xf>
    <xf numFmtId="0" fontId="27" fillId="12" borderId="0" xfId="0" applyFont="1" applyFill="1" applyAlignment="1">
      <alignment horizontal="center" vertical="center"/>
    </xf>
    <xf numFmtId="0" fontId="53" fillId="2" borderId="70" xfId="0" applyFont="1" applyFill="1" applyBorder="1" applyAlignment="1">
      <alignment vertical="center"/>
    </xf>
    <xf numFmtId="0" fontId="2" fillId="12" borderId="0" xfId="0" applyFont="1" applyFill="1" applyAlignment="1">
      <alignment vertical="top"/>
    </xf>
    <xf numFmtId="0" fontId="62" fillId="12" borderId="0" xfId="1" applyFont="1" applyFill="1"/>
    <xf numFmtId="0" fontId="28" fillId="12" borderId="0" xfId="0" applyFont="1" applyFill="1" applyAlignment="1">
      <alignment horizontal="left" vertical="top" wrapText="1"/>
    </xf>
    <xf numFmtId="0" fontId="2" fillId="12" borderId="0" xfId="0" applyFont="1" applyFill="1" applyAlignment="1">
      <alignment vertical="center"/>
    </xf>
    <xf numFmtId="0" fontId="65" fillId="12" borderId="0" xfId="0" applyFont="1" applyFill="1" applyAlignment="1">
      <alignment vertical="center" wrapText="1"/>
    </xf>
    <xf numFmtId="0" fontId="2" fillId="12" borderId="0" xfId="0" applyFont="1" applyFill="1" applyAlignment="1">
      <alignment vertical="center" wrapText="1"/>
    </xf>
    <xf numFmtId="0" fontId="53" fillId="12" borderId="0" xfId="0" applyFont="1" applyFill="1"/>
    <xf numFmtId="0" fontId="30" fillId="12" borderId="0" xfId="0" applyFont="1" applyFill="1" applyAlignment="1">
      <alignment horizontal="left" vertical="center" wrapText="1" indent="5"/>
    </xf>
    <xf numFmtId="0" fontId="30" fillId="12" borderId="0" xfId="0" applyFont="1" applyFill="1" applyAlignment="1" applyProtection="1">
      <alignment horizontal="center" vertical="center" wrapText="1"/>
      <protection locked="0"/>
    </xf>
    <xf numFmtId="0" fontId="77" fillId="12" borderId="0" xfId="0" applyFont="1" applyFill="1" applyAlignment="1">
      <alignment horizontal="left" vertical="center" wrapText="1" indent="2"/>
    </xf>
    <xf numFmtId="0" fontId="11" fillId="12" borderId="0" xfId="0" applyFont="1" applyFill="1" applyAlignment="1">
      <alignment horizontal="left" vertical="top" indent="4"/>
    </xf>
    <xf numFmtId="0" fontId="63" fillId="30" borderId="0" xfId="0" applyFont="1" applyFill="1" applyAlignment="1">
      <alignment vertical="top"/>
    </xf>
    <xf numFmtId="0" fontId="35" fillId="27" borderId="0" xfId="0" applyFont="1" applyFill="1" applyAlignment="1">
      <alignment horizontal="left" vertical="center"/>
    </xf>
    <xf numFmtId="0" fontId="35" fillId="27" borderId="0" xfId="0" applyFont="1" applyFill="1" applyAlignment="1">
      <alignment vertical="center" wrapText="1"/>
    </xf>
    <xf numFmtId="0" fontId="35" fillId="27" borderId="0" xfId="0" applyFont="1" applyFill="1" applyAlignment="1">
      <alignment horizontal="center" vertical="center" wrapText="1" readingOrder="1"/>
    </xf>
    <xf numFmtId="0" fontId="35" fillId="27" borderId="0" xfId="0" applyFont="1" applyFill="1" applyAlignment="1">
      <alignment horizontal="center" vertical="center" readingOrder="1"/>
    </xf>
    <xf numFmtId="0" fontId="27" fillId="27" borderId="0" xfId="0" applyFont="1" applyFill="1" applyAlignment="1">
      <alignment horizontal="center" vertical="center" wrapText="1" readingOrder="1"/>
    </xf>
    <xf numFmtId="0" fontId="27" fillId="27" borderId="0" xfId="0" applyFont="1" applyFill="1" applyAlignment="1">
      <alignment horizontal="center" vertical="center"/>
    </xf>
    <xf numFmtId="0" fontId="4" fillId="27" borderId="0" xfId="0" applyFont="1" applyFill="1" applyAlignment="1">
      <alignment horizontal="center" vertical="center" wrapText="1" readingOrder="1"/>
    </xf>
    <xf numFmtId="0" fontId="89" fillId="4" borderId="0" xfId="0" applyFont="1" applyFill="1" applyAlignment="1">
      <alignment horizontal="left" vertical="center" readingOrder="1"/>
    </xf>
    <xf numFmtId="0" fontId="84" fillId="12" borderId="0" xfId="0" applyFont="1" applyFill="1"/>
    <xf numFmtId="0" fontId="61" fillId="12" borderId="0" xfId="0" applyFont="1" applyFill="1" applyAlignment="1">
      <alignment horizontal="center" vertical="center" wrapText="1"/>
    </xf>
    <xf numFmtId="0" fontId="61" fillId="12" borderId="0" xfId="0" applyFont="1" applyFill="1" applyAlignment="1">
      <alignment horizontal="left" vertical="center" readingOrder="1"/>
    </xf>
    <xf numFmtId="0" fontId="61" fillId="12" borderId="0" xfId="0" applyFont="1" applyFill="1"/>
    <xf numFmtId="0" fontId="87" fillId="12" borderId="0" xfId="0" applyFont="1" applyFill="1" applyAlignment="1">
      <alignment horizontal="left" vertical="center" wrapText="1" readingOrder="1"/>
    </xf>
    <xf numFmtId="0" fontId="87" fillId="12" borderId="0" xfId="0" applyFont="1" applyFill="1" applyAlignment="1">
      <alignment wrapText="1"/>
    </xf>
    <xf numFmtId="0" fontId="87" fillId="12" borderId="0" xfId="0" applyFont="1" applyFill="1" applyAlignment="1">
      <alignment vertical="center" wrapText="1" readingOrder="1"/>
    </xf>
    <xf numFmtId="0" fontId="53" fillId="12" borderId="0" xfId="0" applyFont="1" applyFill="1" applyAlignment="1">
      <alignment horizontal="left" vertical="center"/>
    </xf>
    <xf numFmtId="0" fontId="61" fillId="12" borderId="0" xfId="0" applyFont="1" applyFill="1" applyAlignment="1">
      <alignment horizontal="left" vertical="center"/>
    </xf>
    <xf numFmtId="0" fontId="87" fillId="12" borderId="0" xfId="0" applyFont="1" applyFill="1" applyAlignment="1">
      <alignment vertical="center" wrapText="1"/>
    </xf>
    <xf numFmtId="0" fontId="87" fillId="12" borderId="0" xfId="0" applyFont="1" applyFill="1"/>
    <xf numFmtId="0" fontId="28" fillId="12" borderId="0" xfId="0" applyFont="1" applyFill="1" applyAlignment="1">
      <alignment vertical="top"/>
    </xf>
    <xf numFmtId="0" fontId="61" fillId="12" borderId="0" xfId="0" applyFont="1" applyFill="1" applyAlignment="1">
      <alignment vertical="top"/>
    </xf>
    <xf numFmtId="0" fontId="28" fillId="12" borderId="0" xfId="0" applyFont="1" applyFill="1" applyAlignment="1">
      <alignment vertical="top" wrapText="1"/>
    </xf>
    <xf numFmtId="0" fontId="28" fillId="12" borderId="0" xfId="0" applyFont="1" applyFill="1"/>
    <xf numFmtId="0" fontId="40" fillId="12" borderId="0" xfId="0" applyFont="1" applyFill="1" applyAlignment="1">
      <alignment vertical="top" wrapText="1"/>
    </xf>
    <xf numFmtId="0" fontId="1" fillId="0" borderId="0" xfId="1" applyBorder="1" applyAlignment="1">
      <alignment vertical="center"/>
    </xf>
    <xf numFmtId="0" fontId="28" fillId="12" borderId="0" xfId="0" applyFont="1" applyFill="1" applyAlignment="1">
      <alignment horizontal="left" vertical="center"/>
    </xf>
    <xf numFmtId="0" fontId="28" fillId="12" borderId="0" xfId="0" applyFont="1" applyFill="1" applyAlignment="1">
      <alignment horizontal="left" vertical="center" wrapText="1"/>
    </xf>
    <xf numFmtId="0" fontId="30" fillId="2" borderId="0" xfId="0" applyFont="1" applyFill="1"/>
    <xf numFmtId="0" fontId="0" fillId="2" borderId="0" xfId="0" applyFill="1"/>
    <xf numFmtId="0" fontId="2" fillId="2" borderId="0" xfId="0" applyFont="1" applyFill="1"/>
    <xf numFmtId="0" fontId="13" fillId="2" borderId="0" xfId="0" applyFont="1" applyFill="1" applyAlignment="1">
      <alignment horizontal="left" vertical="center" wrapText="1"/>
    </xf>
    <xf numFmtId="0" fontId="2" fillId="2" borderId="0" xfId="0" applyFont="1" applyFill="1" applyAlignment="1">
      <alignment wrapText="1"/>
    </xf>
    <xf numFmtId="0" fontId="21" fillId="2" borderId="0" xfId="0" applyFont="1" applyFill="1"/>
    <xf numFmtId="0" fontId="35" fillId="2" borderId="0" xfId="0" applyFont="1" applyFill="1" applyAlignment="1">
      <alignment horizontal="center" vertical="center"/>
    </xf>
    <xf numFmtId="0" fontId="88" fillId="2" borderId="0" xfId="0" applyFont="1" applyFill="1" applyAlignment="1">
      <alignment horizontal="left" vertical="center" wrapText="1" indent="2" readingOrder="1"/>
    </xf>
    <xf numFmtId="0" fontId="2" fillId="2" borderId="0" xfId="0" applyFont="1" applyFill="1" applyAlignment="1">
      <alignment horizontal="left" indent="2"/>
    </xf>
    <xf numFmtId="0" fontId="51" fillId="2" borderId="0" xfId="0" applyFont="1" applyFill="1" applyAlignment="1">
      <alignment horizontal="left" vertical="center" wrapText="1" indent="2" readingOrder="1"/>
    </xf>
    <xf numFmtId="0" fontId="38" fillId="2" borderId="0" xfId="0" applyFont="1" applyFill="1" applyAlignment="1">
      <alignment horizontal="left" vertical="center" wrapText="1"/>
    </xf>
    <xf numFmtId="0" fontId="15" fillId="2" borderId="0" xfId="0" applyFont="1" applyFill="1" applyAlignment="1">
      <alignment horizontal="left" vertical="top" wrapText="1" indent="2"/>
    </xf>
    <xf numFmtId="0" fontId="21" fillId="2" borderId="0" xfId="0" applyFont="1" applyFill="1" applyAlignment="1">
      <alignment vertical="top" wrapText="1"/>
    </xf>
    <xf numFmtId="0" fontId="40" fillId="2" borderId="0" xfId="0" applyFont="1" applyFill="1" applyAlignment="1" applyProtection="1">
      <alignment horizontal="left" vertical="center" wrapText="1" indent="2"/>
      <protection locked="0"/>
    </xf>
    <xf numFmtId="0" fontId="38" fillId="2" borderId="0" xfId="0" applyFont="1" applyFill="1"/>
    <xf numFmtId="0" fontId="35" fillId="2" borderId="0" xfId="0" applyFont="1" applyFill="1" applyAlignment="1" applyProtection="1">
      <alignment horizontal="center" vertical="center"/>
      <protection locked="0"/>
    </xf>
    <xf numFmtId="0" fontId="15" fillId="2" borderId="0" xfId="0" applyFont="1" applyFill="1" applyAlignment="1">
      <alignment vertical="top" wrapText="1"/>
    </xf>
    <xf numFmtId="0" fontId="40" fillId="8" borderId="0" xfId="0" applyFont="1" applyFill="1" applyAlignment="1">
      <alignment horizontal="right" vertical="center" wrapText="1" indent="5"/>
    </xf>
    <xf numFmtId="0" fontId="94" fillId="12" borderId="0" xfId="0" applyFont="1" applyFill="1" applyAlignment="1">
      <alignment horizontal="left" indent="1"/>
    </xf>
    <xf numFmtId="0" fontId="11" fillId="12" borderId="37" xfId="0" applyFont="1" applyFill="1" applyBorder="1" applyAlignment="1">
      <alignment horizontal="left" vertical="top" wrapText="1"/>
    </xf>
    <xf numFmtId="0" fontId="11" fillId="12" borderId="39" xfId="0" applyFont="1" applyFill="1" applyBorder="1" applyAlignment="1">
      <alignment horizontal="left" vertical="top"/>
    </xf>
    <xf numFmtId="0" fontId="11" fillId="12" borderId="65" xfId="0" applyFont="1" applyFill="1" applyBorder="1" applyAlignment="1">
      <alignment horizontal="left" vertical="top"/>
    </xf>
    <xf numFmtId="0" fontId="11" fillId="12" borderId="66" xfId="0" applyFont="1" applyFill="1" applyBorder="1" applyAlignment="1">
      <alignment horizontal="left" vertical="top"/>
    </xf>
    <xf numFmtId="0" fontId="11" fillId="12" borderId="0" xfId="0" applyFont="1" applyFill="1" applyAlignment="1">
      <alignment horizontal="left" vertical="top"/>
    </xf>
    <xf numFmtId="0" fontId="11" fillId="12" borderId="67" xfId="0" applyFont="1" applyFill="1" applyBorder="1" applyAlignment="1">
      <alignment horizontal="left" vertical="top"/>
    </xf>
    <xf numFmtId="0" fontId="11" fillId="12" borderId="68" xfId="0" applyFont="1" applyFill="1" applyBorder="1" applyAlignment="1">
      <alignment horizontal="left" vertical="top"/>
    </xf>
    <xf numFmtId="0" fontId="11" fillId="12" borderId="47" xfId="0" applyFont="1" applyFill="1" applyBorder="1" applyAlignment="1">
      <alignment horizontal="left" vertical="top"/>
    </xf>
    <xf numFmtId="0" fontId="11" fillId="12" borderId="69" xfId="0" applyFont="1" applyFill="1" applyBorder="1" applyAlignment="1">
      <alignment horizontal="left" vertical="top"/>
    </xf>
    <xf numFmtId="0" fontId="107" fillId="12" borderId="0" xfId="0" applyFont="1" applyFill="1" applyAlignment="1">
      <alignment horizontal="left"/>
    </xf>
    <xf numFmtId="0" fontId="11" fillId="14" borderId="37" xfId="0" applyFont="1" applyFill="1" applyBorder="1" applyAlignment="1">
      <alignment horizontal="left" vertical="center" indent="3"/>
    </xf>
    <xf numFmtId="0" fontId="11" fillId="14" borderId="39" xfId="0" applyFont="1" applyFill="1" applyBorder="1" applyAlignment="1">
      <alignment horizontal="left" vertical="center" indent="3"/>
    </xf>
    <xf numFmtId="0" fontId="11" fillId="14" borderId="65" xfId="0" applyFont="1" applyFill="1" applyBorder="1" applyAlignment="1">
      <alignment horizontal="left" vertical="center" indent="3"/>
    </xf>
    <xf numFmtId="0" fontId="11" fillId="14" borderId="68" xfId="0" applyFont="1" applyFill="1" applyBorder="1" applyAlignment="1">
      <alignment horizontal="left" vertical="center" indent="3"/>
    </xf>
    <xf numFmtId="0" fontId="11" fillId="14" borderId="47" xfId="0" applyFont="1" applyFill="1" applyBorder="1" applyAlignment="1">
      <alignment horizontal="left" vertical="center" indent="3"/>
    </xf>
    <xf numFmtId="0" fontId="11" fillId="14" borderId="69" xfId="0" applyFont="1" applyFill="1" applyBorder="1" applyAlignment="1">
      <alignment horizontal="left" vertical="center" indent="3"/>
    </xf>
    <xf numFmtId="0" fontId="109" fillId="29" borderId="37" xfId="0" applyFont="1" applyFill="1" applyBorder="1" applyAlignment="1">
      <alignment horizontal="left" vertical="center" wrapText="1" indent="3"/>
    </xf>
    <xf numFmtId="0" fontId="11" fillId="29" borderId="39" xfId="0" applyFont="1" applyFill="1" applyBorder="1" applyAlignment="1">
      <alignment horizontal="left" vertical="center" wrapText="1" indent="3"/>
    </xf>
    <xf numFmtId="0" fontId="11" fillId="29" borderId="65" xfId="0" applyFont="1" applyFill="1" applyBorder="1" applyAlignment="1">
      <alignment horizontal="left" vertical="center" wrapText="1" indent="3"/>
    </xf>
    <xf numFmtId="0" fontId="11" fillId="29" borderId="66" xfId="0" applyFont="1" applyFill="1" applyBorder="1" applyAlignment="1">
      <alignment horizontal="left" vertical="center" wrapText="1" indent="3"/>
    </xf>
    <xf numFmtId="0" fontId="11" fillId="29" borderId="0" xfId="0" applyFont="1" applyFill="1" applyAlignment="1">
      <alignment horizontal="left" vertical="center" wrapText="1" indent="3"/>
    </xf>
    <xf numFmtId="0" fontId="11" fillId="29" borderId="67" xfId="0" applyFont="1" applyFill="1" applyBorder="1" applyAlignment="1">
      <alignment horizontal="left" vertical="center" wrapText="1" indent="3"/>
    </xf>
    <xf numFmtId="0" fontId="11" fillId="29" borderId="68" xfId="0" applyFont="1" applyFill="1" applyBorder="1" applyAlignment="1">
      <alignment horizontal="left" vertical="center" wrapText="1" indent="3"/>
    </xf>
    <xf numFmtId="0" fontId="11" fillId="29" borderId="47" xfId="0" applyFont="1" applyFill="1" applyBorder="1" applyAlignment="1">
      <alignment horizontal="left" vertical="center" wrapText="1" indent="3"/>
    </xf>
    <xf numFmtId="0" fontId="11" fillId="29" borderId="69" xfId="0" applyFont="1" applyFill="1" applyBorder="1" applyAlignment="1">
      <alignment horizontal="left" vertical="center" wrapText="1" indent="3"/>
    </xf>
    <xf numFmtId="0" fontId="11" fillId="12" borderId="37" xfId="0" applyFont="1" applyFill="1" applyBorder="1" applyAlignment="1">
      <alignment horizontal="left" vertical="center" wrapText="1" indent="3"/>
    </xf>
    <xf numFmtId="0" fontId="11" fillId="12" borderId="39" xfId="0" applyFont="1" applyFill="1" applyBorder="1" applyAlignment="1">
      <alignment horizontal="left" vertical="center" wrapText="1" indent="3"/>
    </xf>
    <xf numFmtId="0" fontId="11" fillId="12" borderId="65" xfId="0" applyFont="1" applyFill="1" applyBorder="1" applyAlignment="1">
      <alignment horizontal="left" vertical="center" wrapText="1" indent="3"/>
    </xf>
    <xf numFmtId="0" fontId="11" fillId="12" borderId="66" xfId="0" applyFont="1" applyFill="1" applyBorder="1" applyAlignment="1">
      <alignment horizontal="left" vertical="center" wrapText="1" indent="3"/>
    </xf>
    <xf numFmtId="0" fontId="11" fillId="12" borderId="0" xfId="0" applyFont="1" applyFill="1" applyAlignment="1">
      <alignment horizontal="left" vertical="center" wrapText="1" indent="3"/>
    </xf>
    <xf numFmtId="0" fontId="11" fillId="12" borderId="67" xfId="0" applyFont="1" applyFill="1" applyBorder="1" applyAlignment="1">
      <alignment horizontal="left" vertical="center" wrapText="1" indent="3"/>
    </xf>
    <xf numFmtId="0" fontId="11" fillId="12" borderId="68" xfId="0" applyFont="1" applyFill="1" applyBorder="1" applyAlignment="1">
      <alignment horizontal="left" vertical="center" wrapText="1" indent="3"/>
    </xf>
    <xf numFmtId="0" fontId="11" fillId="12" borderId="47" xfId="0" applyFont="1" applyFill="1" applyBorder="1" applyAlignment="1">
      <alignment horizontal="left" vertical="center" wrapText="1" indent="3"/>
    </xf>
    <xf numFmtId="0" fontId="11" fillId="12" borderId="69" xfId="0" applyFont="1" applyFill="1" applyBorder="1" applyAlignment="1">
      <alignment horizontal="left" vertical="center" wrapText="1" indent="3"/>
    </xf>
    <xf numFmtId="0" fontId="11" fillId="11" borderId="57" xfId="0" applyFont="1" applyFill="1" applyBorder="1" applyAlignment="1">
      <alignment horizontal="left" vertical="center" wrapText="1" indent="3"/>
    </xf>
    <xf numFmtId="0" fontId="11" fillId="11" borderId="58" xfId="0" applyFont="1" applyFill="1" applyBorder="1" applyAlignment="1">
      <alignment horizontal="left" vertical="center" wrapText="1" indent="3"/>
    </xf>
    <xf numFmtId="0" fontId="11" fillId="11" borderId="59" xfId="0" applyFont="1" applyFill="1" applyBorder="1" applyAlignment="1">
      <alignment horizontal="left" vertical="center" wrapText="1" indent="3"/>
    </xf>
    <xf numFmtId="0" fontId="11" fillId="11" borderId="60" xfId="0" applyFont="1" applyFill="1" applyBorder="1" applyAlignment="1">
      <alignment horizontal="left" vertical="center" wrapText="1" indent="3"/>
    </xf>
    <xf numFmtId="0" fontId="11" fillId="11" borderId="0" xfId="0" applyFont="1" applyFill="1" applyAlignment="1">
      <alignment horizontal="left" vertical="center" wrapText="1" indent="3"/>
    </xf>
    <xf numFmtId="0" fontId="11" fillId="11" borderId="61" xfId="0" applyFont="1" applyFill="1" applyBorder="1" applyAlignment="1">
      <alignment horizontal="left" vertical="center" wrapText="1" indent="3"/>
    </xf>
    <xf numFmtId="0" fontId="11" fillId="11" borderId="62" xfId="0" applyFont="1" applyFill="1" applyBorder="1" applyAlignment="1">
      <alignment horizontal="left" vertical="center" wrapText="1" indent="3"/>
    </xf>
    <xf numFmtId="0" fontId="11" fillId="11" borderId="63" xfId="0" applyFont="1" applyFill="1" applyBorder="1" applyAlignment="1">
      <alignment horizontal="left" vertical="center" wrapText="1" indent="3"/>
    </xf>
    <xf numFmtId="0" fontId="11" fillId="11" borderId="64" xfId="0" applyFont="1" applyFill="1" applyBorder="1" applyAlignment="1">
      <alignment horizontal="left" vertical="center" wrapText="1" indent="3"/>
    </xf>
    <xf numFmtId="0" fontId="109" fillId="34" borderId="37" xfId="0" applyFont="1" applyFill="1" applyBorder="1" applyAlignment="1">
      <alignment horizontal="left" vertical="center" wrapText="1" indent="3"/>
    </xf>
    <xf numFmtId="0" fontId="11" fillId="34" borderId="39" xfId="0" applyFont="1" applyFill="1" applyBorder="1" applyAlignment="1">
      <alignment horizontal="left" vertical="center" wrapText="1" indent="3"/>
    </xf>
    <xf numFmtId="0" fontId="11" fillId="34" borderId="65" xfId="0" applyFont="1" applyFill="1" applyBorder="1" applyAlignment="1">
      <alignment horizontal="left" vertical="center" wrapText="1" indent="3"/>
    </xf>
    <xf numFmtId="0" fontId="11" fillId="34" borderId="66" xfId="0" applyFont="1" applyFill="1" applyBorder="1" applyAlignment="1">
      <alignment horizontal="left" vertical="center" wrapText="1" indent="3"/>
    </xf>
    <xf numFmtId="0" fontId="11" fillId="34" borderId="0" xfId="0" applyFont="1" applyFill="1" applyAlignment="1">
      <alignment horizontal="left" vertical="center" wrapText="1" indent="3"/>
    </xf>
    <xf numFmtId="0" fontId="11" fillId="34" borderId="67" xfId="0" applyFont="1" applyFill="1" applyBorder="1" applyAlignment="1">
      <alignment horizontal="left" vertical="center" wrapText="1" indent="3"/>
    </xf>
    <xf numFmtId="0" fontId="11" fillId="34" borderId="68" xfId="0" applyFont="1" applyFill="1" applyBorder="1" applyAlignment="1">
      <alignment horizontal="left" vertical="center" wrapText="1" indent="3"/>
    </xf>
    <xf numFmtId="0" fontId="11" fillId="34" borderId="47" xfId="0" applyFont="1" applyFill="1" applyBorder="1" applyAlignment="1">
      <alignment horizontal="left" vertical="center" wrapText="1" indent="3"/>
    </xf>
    <xf numFmtId="0" fontId="11" fillId="34" borderId="69" xfId="0" applyFont="1" applyFill="1" applyBorder="1" applyAlignment="1">
      <alignment horizontal="left" vertical="center" wrapText="1" indent="3"/>
    </xf>
    <xf numFmtId="0" fontId="109" fillId="12" borderId="0" xfId="0" applyFont="1" applyFill="1" applyAlignment="1">
      <alignment horizontal="left" vertical="top" wrapText="1" indent="2"/>
    </xf>
    <xf numFmtId="0" fontId="11" fillId="12" borderId="0" xfId="0" applyFont="1" applyFill="1" applyAlignment="1">
      <alignment horizontal="left" vertical="top" wrapText="1" indent="2"/>
    </xf>
    <xf numFmtId="0" fontId="11" fillId="12" borderId="0" xfId="0" applyFont="1" applyFill="1" applyAlignment="1">
      <alignment horizontal="left" vertical="top" indent="2"/>
    </xf>
    <xf numFmtId="0" fontId="11" fillId="3" borderId="0" xfId="0" applyFont="1" applyFill="1" applyAlignment="1">
      <alignment horizontal="left" vertical="center" wrapText="1"/>
    </xf>
    <xf numFmtId="0" fontId="21" fillId="13" borderId="0" xfId="0" applyFont="1" applyFill="1" applyAlignment="1">
      <alignment horizontal="center" vertical="center" wrapText="1"/>
    </xf>
    <xf numFmtId="0" fontId="36" fillId="13" borderId="0" xfId="0" applyFont="1" applyFill="1" applyAlignment="1">
      <alignment horizontal="left" vertical="center" readingOrder="1"/>
    </xf>
    <xf numFmtId="0" fontId="36" fillId="13" borderId="0" xfId="0" applyFont="1" applyFill="1" applyAlignment="1">
      <alignment horizontal="left" vertical="center" wrapText="1" readingOrder="1"/>
    </xf>
    <xf numFmtId="0" fontId="30" fillId="12" borderId="0" xfId="0" applyFont="1" applyFill="1" applyAlignment="1">
      <alignment horizontal="left" vertical="top" wrapText="1"/>
    </xf>
    <xf numFmtId="0" fontId="30" fillId="12" borderId="0" xfId="0" applyFont="1" applyFill="1" applyAlignment="1">
      <alignment horizontal="left" vertical="top" wrapText="1" indent="2"/>
    </xf>
    <xf numFmtId="0" fontId="30" fillId="0" borderId="0" xfId="0" applyFont="1" applyAlignment="1">
      <alignment horizontal="left" wrapText="1"/>
    </xf>
    <xf numFmtId="0" fontId="79" fillId="14" borderId="0" xfId="0" applyFont="1" applyFill="1" applyAlignment="1">
      <alignment horizontal="left" vertical="top" wrapText="1" indent="1"/>
    </xf>
    <xf numFmtId="0" fontId="15" fillId="4" borderId="0" xfId="0" applyFont="1" applyFill="1" applyAlignment="1">
      <alignment horizontal="center" vertical="center"/>
    </xf>
    <xf numFmtId="0" fontId="56" fillId="12" borderId="0" xfId="0" applyFont="1" applyFill="1" applyAlignment="1">
      <alignment horizontal="left" vertical="center"/>
    </xf>
    <xf numFmtId="0" fontId="56" fillId="12" borderId="0" xfId="0" applyFont="1" applyFill="1" applyAlignment="1">
      <alignment horizontal="left"/>
    </xf>
    <xf numFmtId="0" fontId="58" fillId="4" borderId="0" xfId="0" applyFont="1" applyFill="1" applyAlignment="1">
      <alignment horizontal="left" vertical="center" wrapText="1" readingOrder="1"/>
    </xf>
    <xf numFmtId="0" fontId="28" fillId="5" borderId="0" xfId="0" applyFont="1" applyFill="1" applyAlignment="1">
      <alignment horizontal="left" vertical="top" wrapText="1" indent="1"/>
    </xf>
    <xf numFmtId="0" fontId="28" fillId="5" borderId="0" xfId="0" applyFont="1" applyFill="1" applyAlignment="1">
      <alignment horizontal="left" vertical="top" indent="1"/>
    </xf>
    <xf numFmtId="0" fontId="15" fillId="4" borderId="0" xfId="0" applyFont="1" applyFill="1" applyAlignment="1">
      <alignment horizontal="left" vertical="center" wrapText="1"/>
    </xf>
    <xf numFmtId="0" fontId="54" fillId="12" borderId="0" xfId="0" applyFont="1" applyFill="1" applyAlignment="1">
      <alignment horizontal="left" vertical="top" wrapText="1" readingOrder="1"/>
    </xf>
    <xf numFmtId="0" fontId="28" fillId="14" borderId="0" xfId="0" applyFont="1" applyFill="1" applyAlignment="1">
      <alignment horizontal="left" vertical="top" wrapText="1" indent="1" readingOrder="1"/>
    </xf>
    <xf numFmtId="0" fontId="14" fillId="12" borderId="0" xfId="0" applyFont="1" applyFill="1" applyAlignment="1">
      <alignment horizontal="left" vertical="top" wrapText="1"/>
    </xf>
    <xf numFmtId="0" fontId="15" fillId="13" borderId="0" xfId="0" applyFont="1" applyFill="1" applyAlignment="1">
      <alignment horizontal="left" vertical="top" wrapText="1" readingOrder="1"/>
    </xf>
    <xf numFmtId="0" fontId="15" fillId="13" borderId="0" xfId="0" applyFont="1" applyFill="1" applyAlignment="1">
      <alignment horizontal="left" vertical="top" wrapText="1"/>
    </xf>
    <xf numFmtId="0" fontId="23" fillId="12" borderId="0" xfId="0" applyFont="1" applyFill="1" applyAlignment="1">
      <alignment vertical="center" wrapText="1" readingOrder="1"/>
    </xf>
    <xf numFmtId="0" fontId="28" fillId="12" borderId="0" xfId="0" applyFont="1" applyFill="1" applyAlignment="1">
      <alignment horizontal="left" vertical="top" wrapText="1"/>
    </xf>
    <xf numFmtId="0" fontId="77" fillId="34" borderId="29" xfId="0" applyFont="1" applyFill="1" applyBorder="1" applyAlignment="1">
      <alignment horizontal="center" vertical="center" wrapText="1"/>
    </xf>
    <xf numFmtId="0" fontId="77" fillId="34" borderId="30" xfId="0" applyFont="1" applyFill="1" applyBorder="1" applyAlignment="1">
      <alignment horizontal="center" vertical="center" wrapText="1"/>
    </xf>
    <xf numFmtId="0" fontId="77" fillId="34" borderId="31" xfId="0" applyFont="1" applyFill="1" applyBorder="1" applyAlignment="1">
      <alignment horizontal="center" vertical="center" wrapText="1"/>
    </xf>
    <xf numFmtId="0" fontId="65" fillId="2" borderId="28" xfId="0" applyFont="1" applyFill="1" applyBorder="1" applyAlignment="1">
      <alignment horizontal="left" vertical="center" wrapText="1" indent="1"/>
    </xf>
    <xf numFmtId="0" fontId="65" fillId="2" borderId="26" xfId="0" applyFont="1" applyFill="1" applyBorder="1" applyAlignment="1">
      <alignment horizontal="left" vertical="center" wrapText="1" indent="1"/>
    </xf>
    <xf numFmtId="0" fontId="65" fillId="2" borderId="110" xfId="0" applyFont="1" applyFill="1" applyBorder="1" applyAlignment="1">
      <alignment horizontal="left" vertical="center" wrapText="1" indent="1"/>
    </xf>
    <xf numFmtId="0" fontId="82" fillId="4" borderId="0" xfId="0" applyFont="1" applyFill="1" applyAlignment="1">
      <alignment horizontal="left" vertical="center" wrapText="1" readingOrder="1"/>
    </xf>
    <xf numFmtId="0" fontId="30" fillId="14" borderId="37" xfId="0" applyFont="1" applyFill="1" applyBorder="1" applyAlignment="1">
      <alignment horizontal="left" vertical="center" wrapText="1" indent="5"/>
    </xf>
    <xf numFmtId="0" fontId="30" fillId="14" borderId="39" xfId="0" applyFont="1" applyFill="1" applyBorder="1" applyAlignment="1">
      <alignment horizontal="left" vertical="center" wrapText="1" indent="5"/>
    </xf>
    <xf numFmtId="0" fontId="30" fillId="14" borderId="65" xfId="0" applyFont="1" applyFill="1" applyBorder="1" applyAlignment="1">
      <alignment horizontal="left" vertical="center" wrapText="1" indent="5"/>
    </xf>
    <xf numFmtId="0" fontId="30" fillId="14" borderId="66" xfId="0" applyFont="1" applyFill="1" applyBorder="1" applyAlignment="1">
      <alignment horizontal="left" vertical="center" wrapText="1" indent="5"/>
    </xf>
    <xf numFmtId="0" fontId="30" fillId="14" borderId="0" xfId="0" applyFont="1" applyFill="1" applyAlignment="1">
      <alignment horizontal="left" vertical="center" wrapText="1" indent="5"/>
    </xf>
    <xf numFmtId="0" fontId="30" fillId="14" borderId="67" xfId="0" applyFont="1" applyFill="1" applyBorder="1" applyAlignment="1">
      <alignment horizontal="left" vertical="center" wrapText="1" indent="5"/>
    </xf>
    <xf numFmtId="0" fontId="30" fillId="14" borderId="68" xfId="0" applyFont="1" applyFill="1" applyBorder="1" applyAlignment="1">
      <alignment horizontal="left" vertical="center" wrapText="1" indent="5"/>
    </xf>
    <xf numFmtId="0" fontId="30" fillId="14" borderId="47" xfId="0" applyFont="1" applyFill="1" applyBorder="1" applyAlignment="1">
      <alignment horizontal="left" vertical="center" wrapText="1" indent="5"/>
    </xf>
    <xf numFmtId="0" fontId="30" fillId="14" borderId="69" xfId="0" applyFont="1" applyFill="1" applyBorder="1" applyAlignment="1">
      <alignment horizontal="left" vertical="center" wrapText="1" indent="5"/>
    </xf>
    <xf numFmtId="0" fontId="30" fillId="14" borderId="37" xfId="0" applyFont="1" applyFill="1" applyBorder="1" applyAlignment="1">
      <alignment horizontal="left" vertical="center" wrapText="1" indent="3"/>
    </xf>
    <xf numFmtId="0" fontId="30" fillId="14" borderId="39" xfId="0" applyFont="1" applyFill="1" applyBorder="1" applyAlignment="1">
      <alignment horizontal="left" vertical="center" wrapText="1" indent="3"/>
    </xf>
    <xf numFmtId="0" fontId="30" fillId="14" borderId="65" xfId="0" applyFont="1" applyFill="1" applyBorder="1" applyAlignment="1">
      <alignment horizontal="left" vertical="center" wrapText="1" indent="3"/>
    </xf>
    <xf numFmtId="0" fontId="30" fillId="14" borderId="66" xfId="0" applyFont="1" applyFill="1" applyBorder="1" applyAlignment="1">
      <alignment horizontal="left" vertical="center" wrapText="1" indent="3"/>
    </xf>
    <xf numFmtId="0" fontId="30" fillId="14" borderId="0" xfId="0" applyFont="1" applyFill="1" applyAlignment="1">
      <alignment horizontal="left" vertical="center" wrapText="1" indent="3"/>
    </xf>
    <xf numFmtId="0" fontId="30" fillId="14" borderId="67" xfId="0" applyFont="1" applyFill="1" applyBorder="1" applyAlignment="1">
      <alignment horizontal="left" vertical="center" wrapText="1" indent="3"/>
    </xf>
    <xf numFmtId="0" fontId="30" fillId="14" borderId="68" xfId="0" applyFont="1" applyFill="1" applyBorder="1" applyAlignment="1">
      <alignment horizontal="left" vertical="center" wrapText="1" indent="3"/>
    </xf>
    <xf numFmtId="0" fontId="30" fillId="14" borderId="47" xfId="0" applyFont="1" applyFill="1" applyBorder="1" applyAlignment="1">
      <alignment horizontal="left" vertical="center" wrapText="1" indent="3"/>
    </xf>
    <xf numFmtId="0" fontId="30" fillId="14" borderId="69" xfId="0" applyFont="1" applyFill="1" applyBorder="1" applyAlignment="1">
      <alignment horizontal="left" vertical="center" wrapText="1" indent="3"/>
    </xf>
    <xf numFmtId="0" fontId="30" fillId="11" borderId="17" xfId="0" applyFont="1" applyFill="1" applyBorder="1" applyAlignment="1" applyProtection="1">
      <alignment horizontal="center" vertical="center" wrapText="1"/>
      <protection locked="0"/>
    </xf>
    <xf numFmtId="0" fontId="30" fillId="11" borderId="41" xfId="0" applyFont="1" applyFill="1" applyBorder="1" applyAlignment="1" applyProtection="1">
      <alignment horizontal="center" vertical="center" wrapText="1"/>
      <protection locked="0"/>
    </xf>
    <xf numFmtId="0" fontId="30" fillId="11" borderId="44" xfId="0" applyFont="1" applyFill="1" applyBorder="1" applyAlignment="1" applyProtection="1">
      <alignment horizontal="center" vertical="center" wrapText="1"/>
      <protection locked="0"/>
    </xf>
    <xf numFmtId="0" fontId="30" fillId="11" borderId="43" xfId="0" applyFont="1" applyFill="1" applyBorder="1" applyAlignment="1" applyProtection="1">
      <alignment horizontal="center" vertical="center" wrapText="1"/>
      <protection locked="0"/>
    </xf>
    <xf numFmtId="0" fontId="13" fillId="12" borderId="0" xfId="0" applyFont="1" applyFill="1" applyAlignment="1">
      <alignment horizontal="left" vertical="top" wrapText="1"/>
    </xf>
    <xf numFmtId="0" fontId="30" fillId="11" borderId="45" xfId="0" applyFont="1" applyFill="1" applyBorder="1" applyAlignment="1" applyProtection="1">
      <alignment horizontal="center" vertical="center" wrapText="1"/>
      <protection locked="0"/>
    </xf>
    <xf numFmtId="0" fontId="2" fillId="14" borderId="37" xfId="0" applyFont="1" applyFill="1" applyBorder="1" applyAlignment="1">
      <alignment horizontal="left" vertical="center" wrapText="1" indent="1"/>
    </xf>
    <xf numFmtId="0" fontId="2" fillId="14" borderId="65" xfId="0" applyFont="1" applyFill="1" applyBorder="1" applyAlignment="1">
      <alignment horizontal="left" vertical="center" wrapText="1" indent="1"/>
    </xf>
    <xf numFmtId="0" fontId="2" fillId="14" borderId="66" xfId="0" applyFont="1" applyFill="1" applyBorder="1" applyAlignment="1">
      <alignment horizontal="left" vertical="center" wrapText="1" indent="1"/>
    </xf>
    <xf numFmtId="0" fontId="2" fillId="14" borderId="67" xfId="0" applyFont="1" applyFill="1" applyBorder="1" applyAlignment="1">
      <alignment horizontal="left" vertical="center" wrapText="1" indent="1"/>
    </xf>
    <xf numFmtId="0" fontId="2" fillId="14" borderId="68" xfId="0" applyFont="1" applyFill="1" applyBorder="1" applyAlignment="1">
      <alignment horizontal="left" vertical="center" wrapText="1" indent="1"/>
    </xf>
    <xf numFmtId="0" fontId="2" fillId="14" borderId="69" xfId="0" applyFont="1" applyFill="1" applyBorder="1" applyAlignment="1">
      <alignment horizontal="left" vertical="center" wrapText="1" indent="1"/>
    </xf>
    <xf numFmtId="0" fontId="40" fillId="0" borderId="37" xfId="0" applyFont="1" applyBorder="1" applyAlignment="1">
      <alignment horizontal="left" vertical="top" wrapText="1" indent="2"/>
    </xf>
    <xf numFmtId="0" fontId="2" fillId="0" borderId="65" xfId="0" applyFont="1" applyBorder="1" applyAlignment="1">
      <alignment horizontal="left" vertical="top" indent="2"/>
    </xf>
    <xf numFmtId="0" fontId="2" fillId="0" borderId="66" xfId="0" applyFont="1" applyBorder="1" applyAlignment="1">
      <alignment horizontal="left" vertical="top" indent="2"/>
    </xf>
    <xf numFmtId="0" fontId="2" fillId="0" borderId="67" xfId="0" applyFont="1" applyBorder="1" applyAlignment="1">
      <alignment horizontal="left" vertical="top" indent="2"/>
    </xf>
    <xf numFmtId="0" fontId="2" fillId="0" borderId="68" xfId="0" applyFont="1" applyBorder="1" applyAlignment="1">
      <alignment horizontal="left" vertical="top" indent="2"/>
    </xf>
    <xf numFmtId="0" fontId="2" fillId="0" borderId="69" xfId="0" applyFont="1" applyBorder="1" applyAlignment="1">
      <alignment horizontal="left" vertical="top" indent="2"/>
    </xf>
    <xf numFmtId="0" fontId="40" fillId="12" borderId="37" xfId="0" applyFont="1" applyFill="1" applyBorder="1" applyAlignment="1">
      <alignment horizontal="left" vertical="top" wrapText="1" indent="2"/>
    </xf>
    <xf numFmtId="0" fontId="40" fillId="12" borderId="39" xfId="0" applyFont="1" applyFill="1" applyBorder="1" applyAlignment="1">
      <alignment horizontal="left" vertical="top" indent="2"/>
    </xf>
    <xf numFmtId="0" fontId="40" fillId="12" borderId="65" xfId="0" applyFont="1" applyFill="1" applyBorder="1" applyAlignment="1">
      <alignment horizontal="left" vertical="top" indent="2"/>
    </xf>
    <xf numFmtId="0" fontId="40" fillId="12" borderId="66" xfId="0" applyFont="1" applyFill="1" applyBorder="1" applyAlignment="1">
      <alignment horizontal="left" vertical="top" indent="2"/>
    </xf>
    <xf numFmtId="0" fontId="40" fillId="12" borderId="0" xfId="0" applyFont="1" applyFill="1" applyAlignment="1">
      <alignment horizontal="left" vertical="top" indent="2"/>
    </xf>
    <xf numFmtId="0" fontId="40" fillId="12" borderId="67" xfId="0" applyFont="1" applyFill="1" applyBorder="1" applyAlignment="1">
      <alignment horizontal="left" vertical="top" indent="2"/>
    </xf>
    <xf numFmtId="0" fontId="40" fillId="12" borderId="68" xfId="0" applyFont="1" applyFill="1" applyBorder="1" applyAlignment="1">
      <alignment horizontal="left" vertical="top" indent="2"/>
    </xf>
    <xf numFmtId="0" fontId="40" fillId="12" borderId="47" xfId="0" applyFont="1" applyFill="1" applyBorder="1" applyAlignment="1">
      <alignment horizontal="left" vertical="top" indent="2"/>
    </xf>
    <xf numFmtId="0" fontId="40" fillId="12" borderId="69" xfId="0" applyFont="1" applyFill="1" applyBorder="1" applyAlignment="1">
      <alignment horizontal="left" vertical="top" indent="2"/>
    </xf>
    <xf numFmtId="0" fontId="19" fillId="2" borderId="28" xfId="0" applyFont="1" applyFill="1" applyBorder="1" applyAlignment="1">
      <alignment horizontal="left" vertical="center" wrapText="1"/>
    </xf>
    <xf numFmtId="0" fontId="19" fillId="2" borderId="26" xfId="0" applyFont="1" applyFill="1" applyBorder="1" applyAlignment="1">
      <alignment horizontal="left" vertical="center" wrapText="1"/>
    </xf>
    <xf numFmtId="0" fontId="28" fillId="2" borderId="97" xfId="0" applyFont="1" applyFill="1" applyBorder="1" applyAlignment="1">
      <alignment horizontal="left" vertical="center" wrapText="1" indent="3"/>
    </xf>
    <xf numFmtId="0" fontId="28" fillId="2" borderId="107" xfId="0" applyFont="1" applyFill="1" applyBorder="1" applyAlignment="1">
      <alignment horizontal="left" vertical="center" wrapText="1" indent="3"/>
    </xf>
    <xf numFmtId="0" fontId="28" fillId="2" borderId="35" xfId="0" applyFont="1" applyFill="1" applyBorder="1" applyAlignment="1">
      <alignment horizontal="left" vertical="center" wrapText="1" indent="3"/>
    </xf>
    <xf numFmtId="0" fontId="28" fillId="2" borderId="99" xfId="0" applyFont="1" applyFill="1" applyBorder="1" applyAlignment="1">
      <alignment horizontal="left" vertical="center" wrapText="1" indent="3"/>
    </xf>
    <xf numFmtId="0" fontId="28" fillId="2" borderId="108" xfId="0" applyFont="1" applyFill="1" applyBorder="1" applyAlignment="1">
      <alignment horizontal="left" vertical="center" wrapText="1" indent="3"/>
    </xf>
    <xf numFmtId="0" fontId="28" fillId="2" borderId="46" xfId="0" applyFont="1" applyFill="1" applyBorder="1" applyAlignment="1">
      <alignment horizontal="left" vertical="center" wrapText="1" indent="3"/>
    </xf>
    <xf numFmtId="0" fontId="30" fillId="2" borderId="109" xfId="0" applyFont="1" applyFill="1" applyBorder="1" applyAlignment="1">
      <alignment horizontal="left" vertical="center" wrapText="1" indent="3"/>
    </xf>
    <xf numFmtId="0" fontId="30" fillId="2" borderId="50" xfId="0" applyFont="1" applyFill="1" applyBorder="1" applyAlignment="1">
      <alignment horizontal="left" vertical="center" wrapText="1" indent="3"/>
    </xf>
    <xf numFmtId="0" fontId="30" fillId="2" borderId="4" xfId="0" applyFont="1" applyFill="1" applyBorder="1" applyAlignment="1">
      <alignment horizontal="left" vertical="center" wrapText="1" indent="3"/>
    </xf>
    <xf numFmtId="0" fontId="30" fillId="2" borderId="66" xfId="0" applyFont="1" applyFill="1" applyBorder="1" applyAlignment="1">
      <alignment horizontal="left" vertical="center" wrapText="1" indent="3"/>
    </xf>
    <xf numFmtId="0" fontId="30" fillId="2" borderId="0" xfId="0" applyFont="1" applyFill="1" applyAlignment="1">
      <alignment horizontal="left" vertical="center" wrapText="1" indent="3"/>
    </xf>
    <xf numFmtId="0" fontId="30" fillId="2" borderId="6" xfId="0" applyFont="1" applyFill="1" applyBorder="1" applyAlignment="1">
      <alignment horizontal="left" vertical="center" wrapText="1" indent="3"/>
    </xf>
    <xf numFmtId="0" fontId="30" fillId="2" borderId="88" xfId="0" applyFont="1" applyFill="1" applyBorder="1" applyAlignment="1">
      <alignment horizontal="left" vertical="center" wrapText="1" indent="3"/>
    </xf>
    <xf numFmtId="0" fontId="30" fillId="2" borderId="51" xfId="0" applyFont="1" applyFill="1" applyBorder="1" applyAlignment="1">
      <alignment horizontal="left" vertical="center" wrapText="1" indent="3"/>
    </xf>
    <xf numFmtId="0" fontId="30" fillId="2" borderId="8" xfId="0" applyFont="1" applyFill="1" applyBorder="1" applyAlignment="1">
      <alignment horizontal="left" vertical="center" wrapText="1" indent="3"/>
    </xf>
    <xf numFmtId="0" fontId="30" fillId="2" borderId="68" xfId="0" applyFont="1" applyFill="1" applyBorder="1" applyAlignment="1">
      <alignment horizontal="left" vertical="center" wrapText="1" indent="3"/>
    </xf>
    <xf numFmtId="0" fontId="30" fillId="2" borderId="47" xfId="0" applyFont="1" applyFill="1" applyBorder="1" applyAlignment="1">
      <alignment horizontal="left" vertical="center" wrapText="1" indent="3"/>
    </xf>
    <xf numFmtId="0" fontId="30" fillId="2" borderId="87" xfId="0" applyFont="1" applyFill="1" applyBorder="1" applyAlignment="1">
      <alignment horizontal="left" vertical="center" wrapText="1" indent="3"/>
    </xf>
    <xf numFmtId="0" fontId="55" fillId="14" borderId="0" xfId="0" applyFont="1" applyFill="1" applyAlignment="1">
      <alignment horizontal="left" vertical="top" wrapText="1" indent="1"/>
    </xf>
    <xf numFmtId="0" fontId="55" fillId="14" borderId="0" xfId="0" applyFont="1" applyFill="1" applyAlignment="1">
      <alignment horizontal="left" vertical="top" wrapText="1"/>
    </xf>
    <xf numFmtId="0" fontId="82" fillId="4" borderId="0" xfId="0" applyFont="1" applyFill="1" applyAlignment="1">
      <alignment horizontal="left" vertical="center" readingOrder="1"/>
    </xf>
    <xf numFmtId="0" fontId="19" fillId="2" borderId="16" xfId="0" applyFont="1" applyFill="1" applyBorder="1" applyAlignment="1">
      <alignment horizontal="left" vertical="center" indent="1"/>
    </xf>
    <xf numFmtId="0" fontId="19" fillId="2" borderId="10" xfId="0" applyFont="1" applyFill="1" applyBorder="1" applyAlignment="1">
      <alignment horizontal="left" vertical="center" indent="1"/>
    </xf>
    <xf numFmtId="0" fontId="19" fillId="2" borderId="40" xfId="0" applyFont="1" applyFill="1" applyBorder="1" applyAlignment="1">
      <alignment horizontal="left" vertical="center" indent="1"/>
    </xf>
    <xf numFmtId="0" fontId="19" fillId="2" borderId="34" xfId="0" applyFont="1" applyFill="1" applyBorder="1" applyAlignment="1">
      <alignment horizontal="left" vertical="center" indent="1"/>
    </xf>
    <xf numFmtId="0" fontId="19" fillId="2" borderId="18" xfId="0" applyFont="1" applyFill="1" applyBorder="1" applyAlignment="1">
      <alignment horizontal="left" vertical="center" indent="1"/>
    </xf>
    <xf numFmtId="0" fontId="19" fillId="2" borderId="19" xfId="0" applyFont="1" applyFill="1" applyBorder="1" applyAlignment="1">
      <alignment horizontal="left" vertical="center" indent="1"/>
    </xf>
    <xf numFmtId="0" fontId="28" fillId="11" borderId="10" xfId="0" applyFont="1" applyFill="1" applyBorder="1" applyAlignment="1" applyProtection="1">
      <alignment horizontal="left" vertical="center" indent="2"/>
      <protection locked="0"/>
    </xf>
    <xf numFmtId="0" fontId="28" fillId="11" borderId="17" xfId="0" applyFont="1" applyFill="1" applyBorder="1" applyAlignment="1" applyProtection="1">
      <alignment horizontal="left" vertical="center" indent="2"/>
      <protection locked="0"/>
    </xf>
    <xf numFmtId="0" fontId="28" fillId="11" borderId="34" xfId="0" applyFont="1" applyFill="1" applyBorder="1" applyAlignment="1" applyProtection="1">
      <alignment horizontal="left" vertical="center" indent="2"/>
      <protection locked="0"/>
    </xf>
    <xf numFmtId="0" fontId="28" fillId="11" borderId="41" xfId="0" applyFont="1" applyFill="1" applyBorder="1" applyAlignment="1" applyProtection="1">
      <alignment horizontal="left" vertical="center" indent="2"/>
      <protection locked="0"/>
    </xf>
    <xf numFmtId="0" fontId="28" fillId="11" borderId="19" xfId="0" applyFont="1" applyFill="1" applyBorder="1" applyAlignment="1" applyProtection="1">
      <alignment horizontal="left" vertical="center" indent="2"/>
      <protection locked="0"/>
    </xf>
    <xf numFmtId="0" fontId="28" fillId="11" borderId="20" xfId="0" applyFont="1" applyFill="1" applyBorder="1" applyAlignment="1" applyProtection="1">
      <alignment horizontal="left" vertical="center" indent="2"/>
      <protection locked="0"/>
    </xf>
    <xf numFmtId="0" fontId="12" fillId="0" borderId="0" xfId="0" applyFont="1" applyAlignment="1">
      <alignment horizontal="left" vertical="top"/>
    </xf>
    <xf numFmtId="0" fontId="19" fillId="2" borderId="13" xfId="0" applyFont="1" applyFill="1" applyBorder="1" applyAlignment="1">
      <alignment horizontal="left" vertical="center" wrapText="1" indent="1"/>
    </xf>
    <xf numFmtId="0" fontId="19" fillId="2" borderId="14" xfId="0" applyFont="1" applyFill="1" applyBorder="1" applyAlignment="1">
      <alignment horizontal="left" vertical="center" wrapText="1" indent="1"/>
    </xf>
    <xf numFmtId="0" fontId="19" fillId="2" borderId="42" xfId="0" applyFont="1" applyFill="1" applyBorder="1" applyAlignment="1">
      <alignment horizontal="left" vertical="center" wrapText="1" indent="1"/>
    </xf>
    <xf numFmtId="0" fontId="19" fillId="2" borderId="33" xfId="0" applyFont="1" applyFill="1" applyBorder="1" applyAlignment="1">
      <alignment horizontal="left" vertical="center" wrapText="1" indent="1"/>
    </xf>
    <xf numFmtId="0" fontId="19" fillId="2" borderId="16" xfId="0" applyFont="1" applyFill="1" applyBorder="1" applyAlignment="1">
      <alignment horizontal="left" vertical="center" wrapText="1" indent="1"/>
    </xf>
    <xf numFmtId="0" fontId="19" fillId="2" borderId="10" xfId="0" applyFont="1" applyFill="1" applyBorder="1" applyAlignment="1">
      <alignment horizontal="left" vertical="center" wrapText="1" indent="1"/>
    </xf>
    <xf numFmtId="0" fontId="28" fillId="11" borderId="14" xfId="0" applyFont="1" applyFill="1" applyBorder="1" applyAlignment="1" applyProtection="1">
      <alignment horizontal="left" vertical="center" wrapText="1" indent="2"/>
      <protection locked="0"/>
    </xf>
    <xf numFmtId="0" fontId="28" fillId="11" borderId="15" xfId="0" applyFont="1" applyFill="1" applyBorder="1" applyAlignment="1" applyProtection="1">
      <alignment horizontal="left" vertical="center" wrapText="1" indent="2"/>
      <protection locked="0"/>
    </xf>
    <xf numFmtId="0" fontId="28" fillId="11" borderId="33" xfId="0" applyFont="1" applyFill="1" applyBorder="1" applyAlignment="1" applyProtection="1">
      <alignment horizontal="left" vertical="center" wrapText="1" indent="2"/>
      <protection locked="0"/>
    </xf>
    <xf numFmtId="0" fontId="28" fillId="11" borderId="43" xfId="0" applyFont="1" applyFill="1" applyBorder="1" applyAlignment="1" applyProtection="1">
      <alignment horizontal="left" vertical="center" wrapText="1" indent="2"/>
      <protection locked="0"/>
    </xf>
    <xf numFmtId="0" fontId="28" fillId="11" borderId="10" xfId="0" applyFont="1" applyFill="1" applyBorder="1" applyAlignment="1" applyProtection="1">
      <alignment horizontal="left" vertical="center" wrapText="1" indent="2"/>
      <protection locked="0"/>
    </xf>
    <xf numFmtId="0" fontId="28" fillId="11" borderId="17" xfId="0" applyFont="1" applyFill="1" applyBorder="1" applyAlignment="1" applyProtection="1">
      <alignment horizontal="left" vertical="center" wrapText="1" indent="2"/>
      <protection locked="0"/>
    </xf>
    <xf numFmtId="0" fontId="19" fillId="2" borderId="16" xfId="1" applyFont="1" applyFill="1" applyBorder="1" applyAlignment="1">
      <alignment horizontal="left" vertical="center" indent="1"/>
    </xf>
    <xf numFmtId="0" fontId="19" fillId="2" borderId="10" xfId="1" applyFont="1" applyFill="1" applyBorder="1" applyAlignment="1">
      <alignment horizontal="left" vertical="center" indent="1"/>
    </xf>
    <xf numFmtId="0" fontId="12" fillId="0" borderId="0" xfId="0" applyFont="1" applyAlignment="1">
      <alignment horizontal="left" vertical="top" wrapText="1"/>
    </xf>
    <xf numFmtId="0" fontId="30" fillId="2" borderId="16" xfId="0" applyFont="1" applyFill="1" applyBorder="1" applyAlignment="1">
      <alignment horizontal="left" vertical="center" wrapText="1" indent="2"/>
    </xf>
    <xf numFmtId="0" fontId="30" fillId="2" borderId="10" xfId="0" applyFont="1" applyFill="1" applyBorder="1" applyAlignment="1">
      <alignment horizontal="left" vertical="center" wrapText="1" indent="2"/>
    </xf>
    <xf numFmtId="0" fontId="2" fillId="11" borderId="10" xfId="0" applyFont="1" applyFill="1" applyBorder="1" applyAlignment="1" applyProtection="1">
      <alignment horizontal="left" vertical="center" indent="2"/>
      <protection locked="0"/>
    </xf>
    <xf numFmtId="0" fontId="2" fillId="11" borderId="17" xfId="0" applyFont="1" applyFill="1" applyBorder="1" applyAlignment="1" applyProtection="1">
      <alignment horizontal="left" vertical="center" indent="2"/>
      <protection locked="0"/>
    </xf>
    <xf numFmtId="0" fontId="19" fillId="0" borderId="0" xfId="0" applyFont="1" applyAlignment="1">
      <alignment horizontal="left" vertical="center"/>
    </xf>
    <xf numFmtId="0" fontId="30" fillId="2" borderId="18" xfId="0" applyFont="1" applyFill="1" applyBorder="1" applyAlignment="1">
      <alignment horizontal="left" vertical="center" wrapText="1" indent="2"/>
    </xf>
    <xf numFmtId="0" fontId="30" fillId="2" borderId="19" xfId="0" applyFont="1" applyFill="1" applyBorder="1" applyAlignment="1">
      <alignment horizontal="left" vertical="center" wrapText="1" indent="2"/>
    </xf>
    <xf numFmtId="0" fontId="2" fillId="11" borderId="19" xfId="0" applyFont="1" applyFill="1" applyBorder="1" applyAlignment="1" applyProtection="1">
      <alignment horizontal="left" vertical="center" indent="2"/>
      <protection locked="0"/>
    </xf>
    <xf numFmtId="0" fontId="2" fillId="11" borderId="20" xfId="0" applyFont="1" applyFill="1" applyBorder="1" applyAlignment="1" applyProtection="1">
      <alignment horizontal="left" vertical="center" indent="2"/>
      <protection locked="0"/>
    </xf>
    <xf numFmtId="0" fontId="28" fillId="14" borderId="37" xfId="0" applyFont="1" applyFill="1" applyBorder="1" applyAlignment="1">
      <alignment horizontal="left" vertical="center" wrapText="1" indent="4"/>
    </xf>
    <xf numFmtId="0" fontId="28" fillId="14" borderId="39" xfId="0" applyFont="1" applyFill="1" applyBorder="1" applyAlignment="1">
      <alignment horizontal="left" vertical="center" wrapText="1" indent="4"/>
    </xf>
    <xf numFmtId="0" fontId="28" fillId="14" borderId="65" xfId="0" applyFont="1" applyFill="1" applyBorder="1" applyAlignment="1">
      <alignment horizontal="left" vertical="center" wrapText="1" indent="4"/>
    </xf>
    <xf numFmtId="0" fontId="28" fillId="14" borderId="66" xfId="0" applyFont="1" applyFill="1" applyBorder="1" applyAlignment="1">
      <alignment horizontal="left" vertical="center" wrapText="1" indent="4"/>
    </xf>
    <xf numFmtId="0" fontId="28" fillId="14" borderId="0" xfId="0" applyFont="1" applyFill="1" applyAlignment="1">
      <alignment horizontal="left" vertical="center" wrapText="1" indent="4"/>
    </xf>
    <xf numFmtId="0" fontId="28" fillId="14" borderId="67" xfId="0" applyFont="1" applyFill="1" applyBorder="1" applyAlignment="1">
      <alignment horizontal="left" vertical="center" wrapText="1" indent="4"/>
    </xf>
    <xf numFmtId="0" fontId="28" fillId="14" borderId="68" xfId="0" applyFont="1" applyFill="1" applyBorder="1" applyAlignment="1">
      <alignment horizontal="left" vertical="center" wrapText="1" indent="4"/>
    </xf>
    <xf numFmtId="0" fontId="28" fillId="14" borderId="47" xfId="0" applyFont="1" applyFill="1" applyBorder="1" applyAlignment="1">
      <alignment horizontal="left" vertical="center" wrapText="1" indent="4"/>
    </xf>
    <xf numFmtId="0" fontId="28" fillId="14" borderId="69" xfId="0" applyFont="1" applyFill="1" applyBorder="1" applyAlignment="1">
      <alignment horizontal="left" vertical="center" wrapText="1" indent="4"/>
    </xf>
    <xf numFmtId="0" fontId="55" fillId="0" borderId="0" xfId="0" applyFont="1" applyAlignment="1">
      <alignment horizontal="left" vertical="center" wrapText="1"/>
    </xf>
    <xf numFmtId="0" fontId="54" fillId="11" borderId="3" xfId="0" applyFont="1" applyFill="1" applyBorder="1" applyAlignment="1" applyProtection="1">
      <alignment horizontal="left" vertical="center" wrapText="1" indent="2" readingOrder="1"/>
      <protection locked="0"/>
    </xf>
    <xf numFmtId="0" fontId="54" fillId="11" borderId="50" xfId="0" applyFont="1" applyFill="1" applyBorder="1" applyAlignment="1" applyProtection="1">
      <alignment horizontal="left" vertical="center" wrapText="1" indent="2" readingOrder="1"/>
      <protection locked="0"/>
    </xf>
    <xf numFmtId="0" fontId="54" fillId="11" borderId="4" xfId="0" applyFont="1" applyFill="1" applyBorder="1" applyAlignment="1" applyProtection="1">
      <alignment horizontal="left" vertical="center" wrapText="1" indent="2" readingOrder="1"/>
      <protection locked="0"/>
    </xf>
    <xf numFmtId="0" fontId="54" fillId="11" borderId="5" xfId="0" applyFont="1" applyFill="1" applyBorder="1" applyAlignment="1" applyProtection="1">
      <alignment horizontal="left" vertical="center" wrapText="1" indent="2" readingOrder="1"/>
      <protection locked="0"/>
    </xf>
    <xf numFmtId="0" fontId="54" fillId="11" borderId="0" xfId="0" applyFont="1" applyFill="1" applyAlignment="1" applyProtection="1">
      <alignment horizontal="left" vertical="center" wrapText="1" indent="2" readingOrder="1"/>
      <protection locked="0"/>
    </xf>
    <xf numFmtId="0" fontId="54" fillId="11" borderId="6" xfId="0" applyFont="1" applyFill="1" applyBorder="1" applyAlignment="1" applyProtection="1">
      <alignment horizontal="left" vertical="center" wrapText="1" indent="2" readingOrder="1"/>
      <protection locked="0"/>
    </xf>
    <xf numFmtId="0" fontId="76" fillId="2" borderId="16" xfId="0" applyFont="1" applyFill="1" applyBorder="1" applyAlignment="1">
      <alignment horizontal="left" vertical="center" wrapText="1" indent="2" readingOrder="1"/>
    </xf>
    <xf numFmtId="0" fontId="54" fillId="11" borderId="7" xfId="0" applyFont="1" applyFill="1" applyBorder="1" applyAlignment="1" applyProtection="1">
      <alignment horizontal="left" vertical="center" wrapText="1" indent="2" readingOrder="1"/>
      <protection locked="0"/>
    </xf>
    <xf numFmtId="0" fontId="54" fillId="11" borderId="51" xfId="0" applyFont="1" applyFill="1" applyBorder="1" applyAlignment="1" applyProtection="1">
      <alignment horizontal="left" vertical="center" wrapText="1" indent="2" readingOrder="1"/>
      <protection locked="0"/>
    </xf>
    <xf numFmtId="0" fontId="54" fillId="11" borderId="8" xfId="0" applyFont="1" applyFill="1" applyBorder="1" applyAlignment="1" applyProtection="1">
      <alignment horizontal="left" vertical="center" wrapText="1" indent="2" readingOrder="1"/>
      <protection locked="0"/>
    </xf>
    <xf numFmtId="0" fontId="28" fillId="14" borderId="37" xfId="0" applyFont="1" applyFill="1" applyBorder="1" applyAlignment="1">
      <alignment horizontal="left" vertical="top" wrapText="1" indent="2"/>
    </xf>
    <xf numFmtId="0" fontId="28" fillId="14" borderId="39" xfId="0" applyFont="1" applyFill="1" applyBorder="1" applyAlignment="1">
      <alignment horizontal="left" vertical="top" wrapText="1" indent="2"/>
    </xf>
    <xf numFmtId="0" fontId="28" fillId="14" borderId="65" xfId="0" applyFont="1" applyFill="1" applyBorder="1" applyAlignment="1">
      <alignment horizontal="left" vertical="top" wrapText="1" indent="2"/>
    </xf>
    <xf numFmtId="0" fontId="28" fillId="14" borderId="66" xfId="0" applyFont="1" applyFill="1" applyBorder="1" applyAlignment="1">
      <alignment horizontal="left" vertical="top" wrapText="1" indent="2"/>
    </xf>
    <xf numFmtId="0" fontId="28" fillId="14" borderId="0" xfId="0" applyFont="1" applyFill="1" applyAlignment="1">
      <alignment horizontal="left" vertical="top" wrapText="1" indent="2"/>
    </xf>
    <xf numFmtId="0" fontId="28" fillId="14" borderId="67" xfId="0" applyFont="1" applyFill="1" applyBorder="1" applyAlignment="1">
      <alignment horizontal="left" vertical="top" wrapText="1" indent="2"/>
    </xf>
    <xf numFmtId="0" fontId="28" fillId="14" borderId="68" xfId="0" applyFont="1" applyFill="1" applyBorder="1" applyAlignment="1">
      <alignment horizontal="left" vertical="top" wrapText="1" indent="2"/>
    </xf>
    <xf numFmtId="0" fontId="28" fillId="14" borderId="47" xfId="0" applyFont="1" applyFill="1" applyBorder="1" applyAlignment="1">
      <alignment horizontal="left" vertical="top" wrapText="1" indent="2"/>
    </xf>
    <xf numFmtId="0" fontId="28" fillId="14" borderId="69" xfId="0" applyFont="1" applyFill="1" applyBorder="1" applyAlignment="1">
      <alignment horizontal="left" vertical="top" wrapText="1" indent="2"/>
    </xf>
    <xf numFmtId="14" fontId="54" fillId="11" borderId="3" xfId="0" applyNumberFormat="1" applyFont="1" applyFill="1" applyBorder="1" applyAlignment="1" applyProtection="1">
      <alignment horizontal="left" vertical="center" wrapText="1" indent="2" readingOrder="1"/>
      <protection locked="0"/>
    </xf>
    <xf numFmtId="14" fontId="54" fillId="11" borderId="50" xfId="0" applyNumberFormat="1" applyFont="1" applyFill="1" applyBorder="1" applyAlignment="1" applyProtection="1">
      <alignment horizontal="left" vertical="center" wrapText="1" indent="2" readingOrder="1"/>
      <protection locked="0"/>
    </xf>
    <xf numFmtId="14" fontId="54" fillId="11" borderId="4" xfId="0" applyNumberFormat="1" applyFont="1" applyFill="1" applyBorder="1" applyAlignment="1" applyProtection="1">
      <alignment horizontal="left" vertical="center" wrapText="1" indent="2" readingOrder="1"/>
      <protection locked="0"/>
    </xf>
    <xf numFmtId="14" fontId="54" fillId="11" borderId="5" xfId="0" applyNumberFormat="1" applyFont="1" applyFill="1" applyBorder="1" applyAlignment="1" applyProtection="1">
      <alignment horizontal="left" vertical="center" wrapText="1" indent="2" readingOrder="1"/>
      <protection locked="0"/>
    </xf>
    <xf numFmtId="14" fontId="54" fillId="11" borderId="0" xfId="0" applyNumberFormat="1" applyFont="1" applyFill="1" applyAlignment="1" applyProtection="1">
      <alignment horizontal="left" vertical="center" wrapText="1" indent="2" readingOrder="1"/>
      <protection locked="0"/>
    </xf>
    <xf numFmtId="14" fontId="54" fillId="11" borderId="6" xfId="0" applyNumberFormat="1" applyFont="1" applyFill="1" applyBorder="1" applyAlignment="1" applyProtection="1">
      <alignment horizontal="left" vertical="center" wrapText="1" indent="2" readingOrder="1"/>
      <protection locked="0"/>
    </xf>
    <xf numFmtId="14" fontId="54" fillId="11" borderId="7" xfId="0" applyNumberFormat="1" applyFont="1" applyFill="1" applyBorder="1" applyAlignment="1" applyProtection="1">
      <alignment horizontal="left" vertical="center" wrapText="1" indent="2" readingOrder="1"/>
      <protection locked="0"/>
    </xf>
    <xf numFmtId="14" fontId="54" fillId="11" borderId="51" xfId="0" applyNumberFormat="1" applyFont="1" applyFill="1" applyBorder="1" applyAlignment="1" applyProtection="1">
      <alignment horizontal="left" vertical="center" wrapText="1" indent="2" readingOrder="1"/>
      <protection locked="0"/>
    </xf>
    <xf numFmtId="14" fontId="54" fillId="11" borderId="8" xfId="0" applyNumberFormat="1" applyFont="1" applyFill="1" applyBorder="1" applyAlignment="1" applyProtection="1">
      <alignment horizontal="left" vertical="center" wrapText="1" indent="2" readingOrder="1"/>
      <protection locked="0"/>
    </xf>
    <xf numFmtId="0" fontId="55" fillId="14" borderId="37" xfId="0" applyFont="1" applyFill="1" applyBorder="1" applyAlignment="1">
      <alignment horizontal="left" vertical="top" wrapText="1" indent="3"/>
    </xf>
    <xf numFmtId="0" fontId="55" fillId="14" borderId="39" xfId="0" applyFont="1" applyFill="1" applyBorder="1" applyAlignment="1">
      <alignment horizontal="left" vertical="top" wrapText="1" indent="3"/>
    </xf>
    <xf numFmtId="0" fontId="55" fillId="14" borderId="65" xfId="0" applyFont="1" applyFill="1" applyBorder="1" applyAlignment="1">
      <alignment horizontal="left" vertical="top" wrapText="1" indent="3"/>
    </xf>
    <xf numFmtId="0" fontId="55" fillId="14" borderId="66" xfId="0" applyFont="1" applyFill="1" applyBorder="1" applyAlignment="1">
      <alignment horizontal="left" vertical="top" wrapText="1" indent="3"/>
    </xf>
    <xf numFmtId="0" fontId="55" fillId="14" borderId="0" xfId="0" applyFont="1" applyFill="1" applyAlignment="1">
      <alignment horizontal="left" vertical="top" wrapText="1" indent="3"/>
    </xf>
    <xf numFmtId="0" fontId="55" fillId="14" borderId="67" xfId="0" applyFont="1" applyFill="1" applyBorder="1" applyAlignment="1">
      <alignment horizontal="left" vertical="top" wrapText="1" indent="3"/>
    </xf>
    <xf numFmtId="0" fontId="55" fillId="14" borderId="68" xfId="0" applyFont="1" applyFill="1" applyBorder="1" applyAlignment="1">
      <alignment horizontal="left" vertical="top" wrapText="1" indent="3"/>
    </xf>
    <xf numFmtId="0" fontId="55" fillId="14" borderId="47" xfId="0" applyFont="1" applyFill="1" applyBorder="1" applyAlignment="1">
      <alignment horizontal="left" vertical="top" wrapText="1" indent="3"/>
    </xf>
    <xf numFmtId="0" fontId="55" fillId="14" borderId="69" xfId="0" applyFont="1" applyFill="1" applyBorder="1" applyAlignment="1">
      <alignment horizontal="left" vertical="top" wrapText="1" indent="3"/>
    </xf>
    <xf numFmtId="0" fontId="65" fillId="2" borderId="28" xfId="0" applyFont="1" applyFill="1" applyBorder="1" applyAlignment="1">
      <alignment vertical="center" wrapText="1"/>
    </xf>
    <xf numFmtId="0" fontId="65" fillId="2" borderId="26" xfId="0" applyFont="1" applyFill="1" applyBorder="1" applyAlignment="1">
      <alignment vertical="center" wrapText="1"/>
    </xf>
    <xf numFmtId="0" fontId="65" fillId="2" borderId="27" xfId="0" applyFont="1" applyFill="1" applyBorder="1" applyAlignment="1">
      <alignment vertical="center" wrapText="1"/>
    </xf>
    <xf numFmtId="0" fontId="12" fillId="0" borderId="0" xfId="0" applyFont="1" applyAlignment="1">
      <alignment horizontal="left" vertical="center" wrapText="1"/>
    </xf>
    <xf numFmtId="0" fontId="28" fillId="0" borderId="0" xfId="0" applyFont="1" applyAlignment="1">
      <alignment horizontal="left" vertical="top" wrapText="1"/>
    </xf>
    <xf numFmtId="0" fontId="76" fillId="2" borderId="13" xfId="0" applyFont="1" applyFill="1" applyBorder="1" applyAlignment="1">
      <alignment horizontal="left" vertical="center" wrapText="1" indent="2" readingOrder="1"/>
    </xf>
    <xf numFmtId="0" fontId="54" fillId="14" borderId="34" xfId="0" applyFont="1" applyFill="1" applyBorder="1" applyAlignment="1">
      <alignment horizontal="center" vertical="center" wrapText="1" readingOrder="1"/>
    </xf>
    <xf numFmtId="0" fontId="54" fillId="14" borderId="36" xfId="0" applyFont="1" applyFill="1" applyBorder="1" applyAlignment="1">
      <alignment horizontal="center" vertical="center" wrapText="1" readingOrder="1"/>
    </xf>
    <xf numFmtId="0" fontId="54" fillId="14" borderId="33" xfId="0" applyFont="1" applyFill="1" applyBorder="1" applyAlignment="1">
      <alignment horizontal="center" vertical="center" wrapText="1" readingOrder="1"/>
    </xf>
    <xf numFmtId="0" fontId="83" fillId="4" borderId="0" xfId="0" applyFont="1" applyFill="1" applyAlignment="1">
      <alignment horizontal="left" vertical="center" wrapText="1" readingOrder="1"/>
    </xf>
    <xf numFmtId="0" fontId="83" fillId="4" borderId="0" xfId="0" applyFont="1" applyFill="1" applyAlignment="1">
      <alignment horizontal="left" vertical="center" readingOrder="1"/>
    </xf>
    <xf numFmtId="0" fontId="114" fillId="2" borderId="18" xfId="0" applyFont="1" applyFill="1" applyBorder="1" applyAlignment="1">
      <alignment horizontal="left" vertical="center" wrapText="1" readingOrder="1"/>
    </xf>
    <xf numFmtId="0" fontId="114" fillId="2" borderId="19" xfId="0" applyFont="1" applyFill="1" applyBorder="1" applyAlignment="1">
      <alignment horizontal="left" vertical="center" wrapText="1" readingOrder="1"/>
    </xf>
    <xf numFmtId="0" fontId="54" fillId="11" borderId="14" xfId="0" applyFont="1" applyFill="1" applyBorder="1" applyAlignment="1" applyProtection="1">
      <alignment horizontal="left" vertical="center" wrapText="1" indent="3" readingOrder="1"/>
      <protection locked="0"/>
    </xf>
    <xf numFmtId="0" fontId="54" fillId="11" borderId="15" xfId="0" applyFont="1" applyFill="1" applyBorder="1" applyAlignment="1" applyProtection="1">
      <alignment horizontal="left" vertical="center" wrapText="1" indent="3" readingOrder="1"/>
      <protection locked="0"/>
    </xf>
    <xf numFmtId="0" fontId="54" fillId="11" borderId="10" xfId="0" applyFont="1" applyFill="1" applyBorder="1" applyAlignment="1" applyProtection="1">
      <alignment horizontal="left" vertical="center" wrapText="1" indent="3" readingOrder="1"/>
      <protection locked="0"/>
    </xf>
    <xf numFmtId="0" fontId="54" fillId="11" borderId="17" xfId="0" applyFont="1" applyFill="1" applyBorder="1" applyAlignment="1" applyProtection="1">
      <alignment horizontal="left" vertical="center" wrapText="1" indent="3" readingOrder="1"/>
      <protection locked="0"/>
    </xf>
    <xf numFmtId="14" fontId="54" fillId="11" borderId="10" xfId="0" applyNumberFormat="1" applyFont="1" applyFill="1" applyBorder="1" applyAlignment="1" applyProtection="1">
      <alignment horizontal="left" vertical="center" wrapText="1" indent="3" readingOrder="1"/>
      <protection locked="0"/>
    </xf>
    <xf numFmtId="14" fontId="54" fillId="11" borderId="17" xfId="0" applyNumberFormat="1" applyFont="1" applyFill="1" applyBorder="1" applyAlignment="1" applyProtection="1">
      <alignment horizontal="left" vertical="center" wrapText="1" indent="3" readingOrder="1"/>
      <protection locked="0"/>
    </xf>
    <xf numFmtId="0" fontId="54" fillId="11" borderId="19" xfId="0" applyFont="1" applyFill="1" applyBorder="1" applyAlignment="1" applyProtection="1">
      <alignment horizontal="left" vertical="center" wrapText="1" indent="3" readingOrder="1"/>
      <protection locked="0"/>
    </xf>
    <xf numFmtId="0" fontId="54" fillId="11" borderId="20" xfId="0" applyFont="1" applyFill="1" applyBorder="1" applyAlignment="1" applyProtection="1">
      <alignment horizontal="left" vertical="center" wrapText="1" indent="3" readingOrder="1"/>
      <protection locked="0"/>
    </xf>
    <xf numFmtId="0" fontId="23" fillId="2" borderId="16" xfId="0" applyFont="1" applyFill="1" applyBorder="1" applyAlignment="1">
      <alignment horizontal="left" vertical="center" wrapText="1" readingOrder="1"/>
    </xf>
    <xf numFmtId="0" fontId="23" fillId="2" borderId="10" xfId="0" applyFont="1" applyFill="1" applyBorder="1" applyAlignment="1">
      <alignment horizontal="left" vertical="center" wrapText="1" readingOrder="1"/>
    </xf>
    <xf numFmtId="0" fontId="76" fillId="2" borderId="13" xfId="0" applyFont="1" applyFill="1" applyBorder="1" applyAlignment="1">
      <alignment horizontal="left" vertical="center" wrapText="1" readingOrder="1"/>
    </xf>
    <xf numFmtId="0" fontId="76" fillId="2" borderId="14" xfId="0" applyFont="1" applyFill="1" applyBorder="1" applyAlignment="1">
      <alignment horizontal="left" vertical="center" wrapText="1" readingOrder="1"/>
    </xf>
    <xf numFmtId="0" fontId="2" fillId="34" borderId="92" xfId="0" applyFont="1" applyFill="1" applyBorder="1" applyAlignment="1">
      <alignment horizontal="left" vertical="center" wrapText="1" indent="1"/>
    </xf>
    <xf numFmtId="0" fontId="2" fillId="34" borderId="56" xfId="0" applyFont="1" applyFill="1" applyBorder="1" applyAlignment="1">
      <alignment horizontal="left" vertical="center" wrapText="1" indent="1"/>
    </xf>
    <xf numFmtId="0" fontId="2" fillId="11" borderId="91" xfId="0" applyFont="1" applyFill="1" applyBorder="1" applyAlignment="1" applyProtection="1">
      <alignment horizontal="left" vertical="center" wrapText="1" indent="2"/>
      <protection locked="0"/>
    </xf>
    <xf numFmtId="0" fontId="2" fillId="11" borderId="1" xfId="0" applyFont="1" applyFill="1" applyBorder="1" applyAlignment="1" applyProtection="1">
      <alignment horizontal="left" vertical="center" wrapText="1" indent="2"/>
      <protection locked="0"/>
    </xf>
    <xf numFmtId="0" fontId="2" fillId="11" borderId="93" xfId="0" applyFont="1" applyFill="1" applyBorder="1" applyAlignment="1" applyProtection="1">
      <alignment horizontal="left" vertical="center" wrapText="1" indent="2"/>
      <protection locked="0"/>
    </xf>
    <xf numFmtId="0" fontId="2" fillId="11" borderId="65" xfId="0" applyFont="1" applyFill="1" applyBorder="1" applyAlignment="1" applyProtection="1">
      <alignment horizontal="left" vertical="center" wrapText="1" indent="1"/>
      <protection locked="0"/>
    </xf>
    <xf numFmtId="0" fontId="2" fillId="11" borderId="67" xfId="0" applyFont="1" applyFill="1" applyBorder="1" applyAlignment="1" applyProtection="1">
      <alignment horizontal="left" vertical="center" wrapText="1" indent="1"/>
      <protection locked="0"/>
    </xf>
    <xf numFmtId="0" fontId="2" fillId="11" borderId="69" xfId="0" applyFont="1" applyFill="1" applyBorder="1" applyAlignment="1" applyProtection="1">
      <alignment horizontal="left" vertical="center" wrapText="1" indent="1"/>
      <protection locked="0"/>
    </xf>
    <xf numFmtId="0" fontId="2" fillId="34" borderId="36" xfId="0" applyFont="1" applyFill="1" applyBorder="1" applyAlignment="1">
      <alignment horizontal="left" vertical="center" wrapText="1" indent="1"/>
    </xf>
    <xf numFmtId="0" fontId="2" fillId="34" borderId="38" xfId="0" applyFont="1" applyFill="1" applyBorder="1" applyAlignment="1">
      <alignment horizontal="left" vertical="center" wrapText="1" indent="1"/>
    </xf>
    <xf numFmtId="0" fontId="2" fillId="11" borderId="82" xfId="0" applyFont="1" applyFill="1" applyBorder="1" applyAlignment="1" applyProtection="1">
      <alignment horizontal="left" vertical="center" wrapText="1" indent="1"/>
      <protection locked="0"/>
    </xf>
    <xf numFmtId="0" fontId="2" fillId="11" borderId="12" xfId="0" applyFont="1" applyFill="1" applyBorder="1" applyAlignment="1" applyProtection="1">
      <alignment horizontal="left" vertical="center" wrapText="1" indent="1"/>
      <protection locked="0"/>
    </xf>
    <xf numFmtId="0" fontId="2" fillId="11" borderId="85" xfId="0" applyFont="1" applyFill="1" applyBorder="1" applyAlignment="1" applyProtection="1">
      <alignment horizontal="left" vertical="center" wrapText="1" indent="1"/>
      <protection locked="0"/>
    </xf>
    <xf numFmtId="0" fontId="2" fillId="11" borderId="91" xfId="0" applyFont="1" applyFill="1" applyBorder="1" applyAlignment="1" applyProtection="1">
      <alignment horizontal="left" vertical="center" wrapText="1" indent="1"/>
      <protection locked="0"/>
    </xf>
    <xf numFmtId="0" fontId="2" fillId="11" borderId="1" xfId="0" applyFont="1" applyFill="1" applyBorder="1" applyAlignment="1" applyProtection="1">
      <alignment horizontal="left" vertical="center" wrapText="1" indent="1"/>
      <protection locked="0"/>
    </xf>
    <xf numFmtId="0" fontId="2" fillId="11" borderId="93" xfId="0" applyFont="1" applyFill="1" applyBorder="1" applyAlignment="1" applyProtection="1">
      <alignment horizontal="left" vertical="center" wrapText="1" indent="1"/>
      <protection locked="0"/>
    </xf>
    <xf numFmtId="0" fontId="40" fillId="2" borderId="97" xfId="0" applyFont="1" applyFill="1" applyBorder="1" applyAlignment="1">
      <alignment horizontal="left" vertical="center" wrapText="1" indent="3"/>
    </xf>
    <xf numFmtId="0" fontId="40" fillId="2" borderId="35" xfId="0" applyFont="1" applyFill="1" applyBorder="1" applyAlignment="1">
      <alignment horizontal="left" vertical="center" wrapText="1" indent="3"/>
    </xf>
    <xf numFmtId="0" fontId="39" fillId="2" borderId="13" xfId="0" applyFont="1" applyFill="1" applyBorder="1" applyAlignment="1">
      <alignment horizontal="left" vertical="center" wrapText="1" indent="2" readingOrder="1"/>
    </xf>
    <xf numFmtId="0" fontId="39" fillId="2" borderId="16" xfId="0" applyFont="1" applyFill="1" applyBorder="1" applyAlignment="1">
      <alignment horizontal="left" vertical="center" wrapText="1" indent="2" readingOrder="1"/>
    </xf>
    <xf numFmtId="0" fontId="39" fillId="2" borderId="18" xfId="0" applyFont="1" applyFill="1" applyBorder="1" applyAlignment="1">
      <alignment horizontal="left" vertical="center" wrapText="1" indent="2" readingOrder="1"/>
    </xf>
    <xf numFmtId="0" fontId="40" fillId="2" borderId="99" xfId="0" applyFont="1" applyFill="1" applyBorder="1" applyAlignment="1">
      <alignment horizontal="left" vertical="center" wrapText="1" indent="3"/>
    </xf>
    <xf numFmtId="0" fontId="40" fillId="2" borderId="46" xfId="0" applyFont="1" applyFill="1" applyBorder="1" applyAlignment="1">
      <alignment horizontal="left" vertical="center" wrapText="1" indent="3"/>
    </xf>
    <xf numFmtId="0" fontId="35" fillId="13" borderId="11" xfId="0" applyFont="1" applyFill="1" applyBorder="1" applyAlignment="1">
      <alignment horizontal="left" vertical="center" readingOrder="1"/>
    </xf>
    <xf numFmtId="0" fontId="35" fillId="13" borderId="9" xfId="0" applyFont="1" applyFill="1" applyBorder="1" applyAlignment="1">
      <alignment horizontal="left" vertical="center" readingOrder="1"/>
    </xf>
    <xf numFmtId="0" fontId="7" fillId="2" borderId="37" xfId="0" applyFont="1" applyFill="1" applyBorder="1" applyAlignment="1">
      <alignment horizontal="left" vertical="center" wrapText="1" readingOrder="1"/>
    </xf>
    <xf numFmtId="0" fontId="7" fillId="2" borderId="39" xfId="0" applyFont="1" applyFill="1" applyBorder="1" applyAlignment="1">
      <alignment horizontal="left" vertical="center" wrapText="1" readingOrder="1"/>
    </xf>
    <xf numFmtId="0" fontId="7" fillId="2" borderId="54" xfId="0" applyFont="1" applyFill="1" applyBorder="1" applyAlignment="1">
      <alignment horizontal="left" vertical="center" wrapText="1" readingOrder="1"/>
    </xf>
    <xf numFmtId="0" fontId="40" fillId="2" borderId="88" xfId="0" applyFont="1" applyFill="1" applyBorder="1" applyAlignment="1">
      <alignment horizontal="left" vertical="center" wrapText="1" indent="3"/>
    </xf>
    <xf numFmtId="0" fontId="40" fillId="2" borderId="8" xfId="0" applyFont="1" applyFill="1" applyBorder="1" applyAlignment="1">
      <alignment horizontal="left" vertical="center" wrapText="1" indent="3"/>
    </xf>
    <xf numFmtId="0" fontId="35" fillId="13" borderId="0" xfId="0" applyFont="1" applyFill="1" applyAlignment="1">
      <alignment horizontal="left" vertical="center" readingOrder="1"/>
    </xf>
    <xf numFmtId="0" fontId="7" fillId="2" borderId="88" xfId="0" applyFont="1" applyFill="1" applyBorder="1" applyAlignment="1">
      <alignment horizontal="left" vertical="center" wrapText="1" readingOrder="1"/>
    </xf>
    <xf numFmtId="0" fontId="7" fillId="2" borderId="51"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2" fillId="34" borderId="36" xfId="0" applyFont="1" applyFill="1" applyBorder="1" applyAlignment="1">
      <alignment horizontal="left" vertical="top" wrapText="1" indent="1"/>
    </xf>
    <xf numFmtId="0" fontId="2" fillId="34" borderId="38" xfId="0" applyFont="1" applyFill="1" applyBorder="1" applyAlignment="1">
      <alignment horizontal="left" vertical="top" wrapText="1" indent="1"/>
    </xf>
    <xf numFmtId="0" fontId="7" fillId="2" borderId="65" xfId="0" applyFont="1" applyFill="1" applyBorder="1" applyAlignment="1">
      <alignment horizontal="left" vertical="center" wrapText="1" indent="6" readingOrder="1"/>
    </xf>
    <xf numFmtId="0" fontId="7" fillId="2" borderId="98" xfId="0" applyFont="1" applyFill="1" applyBorder="1" applyAlignment="1">
      <alignment horizontal="left" vertical="center" wrapText="1" indent="6" readingOrder="1"/>
    </xf>
    <xf numFmtId="0" fontId="40" fillId="2" borderId="42" xfId="0" applyFont="1" applyFill="1" applyBorder="1" applyAlignment="1">
      <alignment horizontal="left" vertical="center" wrapText="1" indent="3"/>
    </xf>
    <xf numFmtId="0" fontId="40" fillId="2" borderId="33" xfId="0" applyFont="1" applyFill="1" applyBorder="1" applyAlignment="1">
      <alignment horizontal="left" vertical="center" wrapText="1" indent="3"/>
    </xf>
    <xf numFmtId="0" fontId="39" fillId="2" borderId="52" xfId="0" applyFont="1" applyFill="1" applyBorder="1" applyAlignment="1">
      <alignment horizontal="left" wrapText="1" indent="2" readingOrder="1"/>
    </xf>
    <xf numFmtId="0" fontId="39" fillId="2" borderId="78" xfId="0" applyFont="1" applyFill="1" applyBorder="1" applyAlignment="1">
      <alignment horizontal="left" wrapText="1" indent="2" readingOrder="1"/>
    </xf>
    <xf numFmtId="0" fontId="35" fillId="27" borderId="0" xfId="0" applyFont="1" applyFill="1" applyAlignment="1">
      <alignment horizontal="left" vertical="center" readingOrder="1"/>
    </xf>
    <xf numFmtId="0" fontId="40" fillId="2" borderId="37" xfId="0" applyFont="1" applyFill="1" applyBorder="1" applyAlignment="1">
      <alignment horizontal="left" vertical="center" wrapText="1" readingOrder="1"/>
    </xf>
    <xf numFmtId="0" fontId="7" fillId="2" borderId="90" xfId="0" applyFont="1" applyFill="1" applyBorder="1" applyAlignment="1">
      <alignment horizontal="left" vertical="center" wrapText="1" readingOrder="1"/>
    </xf>
    <xf numFmtId="0" fontId="7" fillId="2" borderId="66" xfId="0" applyFont="1" applyFill="1" applyBorder="1" applyAlignment="1">
      <alignment horizontal="left" vertical="center" wrapText="1" readingOrder="1"/>
    </xf>
    <xf numFmtId="0" fontId="7" fillId="2" borderId="0" xfId="0" applyFont="1" applyFill="1" applyAlignment="1">
      <alignment horizontal="left" vertical="center" wrapText="1" readingOrder="1"/>
    </xf>
    <xf numFmtId="0" fontId="7" fillId="2" borderId="89" xfId="0" applyFont="1" applyFill="1" applyBorder="1" applyAlignment="1">
      <alignment horizontal="left" vertical="center" wrapText="1" readingOrder="1"/>
    </xf>
    <xf numFmtId="0" fontId="43" fillId="2" borderId="16" xfId="0" applyFont="1" applyFill="1" applyBorder="1" applyAlignment="1">
      <alignment horizontal="left" vertical="center" wrapText="1" indent="2" readingOrder="1"/>
    </xf>
    <xf numFmtId="0" fontId="43" fillId="2" borderId="10" xfId="0" applyFont="1" applyFill="1" applyBorder="1" applyAlignment="1">
      <alignment horizontal="left" vertical="center" wrapText="1" indent="2" readingOrder="1"/>
    </xf>
    <xf numFmtId="0" fontId="7" fillId="2" borderId="65" xfId="0" applyFont="1" applyFill="1" applyBorder="1" applyAlignment="1">
      <alignment horizontal="center" vertical="center" wrapText="1" readingOrder="1"/>
    </xf>
    <xf numFmtId="0" fontId="7" fillId="2" borderId="67" xfId="0" applyFont="1" applyFill="1" applyBorder="1" applyAlignment="1">
      <alignment horizontal="center" vertical="center" wrapText="1" readingOrder="1"/>
    </xf>
    <xf numFmtId="0" fontId="2" fillId="11" borderId="17" xfId="0" applyFont="1" applyFill="1" applyBorder="1" applyAlignment="1" applyProtection="1">
      <alignment horizontal="left" vertical="center" wrapText="1" indent="2"/>
      <protection locked="0"/>
    </xf>
    <xf numFmtId="0" fontId="2" fillId="11" borderId="20" xfId="0" applyFont="1" applyFill="1" applyBorder="1" applyAlignment="1" applyProtection="1">
      <alignment horizontal="left" vertical="center" wrapText="1" indent="2"/>
      <protection locked="0"/>
    </xf>
    <xf numFmtId="0" fontId="7" fillId="14" borderId="29" xfId="0" applyFont="1" applyFill="1" applyBorder="1" applyAlignment="1">
      <alignment horizontal="left" vertical="top" wrapText="1" indent="2"/>
    </xf>
    <xf numFmtId="0" fontId="7" fillId="14" borderId="30" xfId="0" applyFont="1" applyFill="1" applyBorder="1" applyAlignment="1">
      <alignment horizontal="left" vertical="top" wrapText="1" indent="2"/>
    </xf>
    <xf numFmtId="0" fontId="7" fillId="14" borderId="31" xfId="0" applyFont="1" applyFill="1" applyBorder="1" applyAlignment="1">
      <alignment horizontal="left" vertical="top" wrapText="1" indent="2"/>
    </xf>
    <xf numFmtId="0" fontId="40" fillId="14" borderId="29" xfId="0" applyFont="1" applyFill="1" applyBorder="1" applyAlignment="1">
      <alignment horizontal="left" vertical="top" wrapText="1" indent="2"/>
    </xf>
    <xf numFmtId="0" fontId="40" fillId="14" borderId="30" xfId="0" applyFont="1" applyFill="1" applyBorder="1" applyAlignment="1">
      <alignment horizontal="left" vertical="top" wrapText="1" indent="2"/>
    </xf>
    <xf numFmtId="0" fontId="40" fillId="14" borderId="31" xfId="0" applyFont="1" applyFill="1" applyBorder="1" applyAlignment="1">
      <alignment horizontal="left" vertical="top" wrapText="1" indent="2"/>
    </xf>
    <xf numFmtId="0" fontId="40" fillId="34" borderId="70" xfId="0" applyFont="1" applyFill="1" applyBorder="1" applyAlignment="1">
      <alignment horizontal="left" vertical="center" wrapText="1" indent="2"/>
    </xf>
    <xf numFmtId="0" fontId="40" fillId="34" borderId="71" xfId="0" applyFont="1" applyFill="1" applyBorder="1" applyAlignment="1">
      <alignment horizontal="left" vertical="center" wrapText="1" indent="2"/>
    </xf>
    <xf numFmtId="0" fontId="40" fillId="34" borderId="72" xfId="0" applyFont="1" applyFill="1" applyBorder="1" applyAlignment="1">
      <alignment horizontal="left" vertical="center" wrapText="1" indent="2"/>
    </xf>
    <xf numFmtId="0" fontId="40" fillId="2" borderId="68" xfId="0" applyFont="1" applyFill="1" applyBorder="1" applyAlignment="1">
      <alignment horizontal="left" vertical="center" wrapText="1" indent="2"/>
    </xf>
    <xf numFmtId="0" fontId="40" fillId="2" borderId="47" xfId="0" applyFont="1" applyFill="1" applyBorder="1" applyAlignment="1">
      <alignment horizontal="left" vertical="center" wrapText="1" indent="2"/>
    </xf>
    <xf numFmtId="0" fontId="40" fillId="2" borderId="69" xfId="0" applyFont="1" applyFill="1" applyBorder="1" applyAlignment="1">
      <alignment horizontal="left" vertical="center" wrapText="1" indent="2"/>
    </xf>
    <xf numFmtId="0" fontId="7" fillId="2" borderId="27" xfId="0" applyFont="1" applyFill="1" applyBorder="1" applyAlignment="1">
      <alignment horizontal="center" vertical="center" wrapText="1" readingOrder="1"/>
    </xf>
    <xf numFmtId="0" fontId="7" fillId="2" borderId="24" xfId="0" applyFont="1" applyFill="1" applyBorder="1" applyAlignment="1">
      <alignment horizontal="center" vertical="center" wrapText="1" readingOrder="1"/>
    </xf>
    <xf numFmtId="0" fontId="43" fillId="2" borderId="18" xfId="0" applyFont="1" applyFill="1" applyBorder="1" applyAlignment="1">
      <alignment horizontal="left" vertical="center" wrapText="1" indent="2" readingOrder="1"/>
    </xf>
    <xf numFmtId="0" fontId="43" fillId="2" borderId="19" xfId="0" applyFont="1" applyFill="1" applyBorder="1" applyAlignment="1">
      <alignment horizontal="left" vertical="center" wrapText="1" indent="2" readingOrder="1"/>
    </xf>
    <xf numFmtId="0" fontId="39" fillId="2" borderId="37" xfId="0" applyFont="1" applyFill="1" applyBorder="1" applyAlignment="1">
      <alignment horizontal="left" vertical="center" wrapText="1" indent="2" readingOrder="1"/>
    </xf>
    <xf numFmtId="0" fontId="39" fillId="2" borderId="66" xfId="0" applyFont="1" applyFill="1" applyBorder="1" applyAlignment="1">
      <alignment horizontal="left" vertical="center" wrapText="1" indent="2" readingOrder="1"/>
    </xf>
    <xf numFmtId="0" fontId="39" fillId="2" borderId="68" xfId="0" applyFont="1" applyFill="1" applyBorder="1" applyAlignment="1">
      <alignment horizontal="left" vertical="center" wrapText="1" indent="2" readingOrder="1"/>
    </xf>
    <xf numFmtId="0" fontId="40" fillId="2" borderId="16" xfId="0" applyFont="1" applyFill="1" applyBorder="1" applyAlignment="1">
      <alignment horizontal="left" vertical="center" wrapText="1" indent="3"/>
    </xf>
    <xf numFmtId="0" fontId="40" fillId="2" borderId="10" xfId="0" applyFont="1" applyFill="1" applyBorder="1" applyAlignment="1">
      <alignment horizontal="left" vertical="center" wrapText="1" indent="3"/>
    </xf>
    <xf numFmtId="0" fontId="2" fillId="11" borderId="91" xfId="0" applyFont="1" applyFill="1" applyBorder="1" applyAlignment="1" applyProtection="1">
      <alignment horizontal="left" vertical="center" wrapText="1" indent="3"/>
      <protection locked="0"/>
    </xf>
    <xf numFmtId="0" fontId="2" fillId="11" borderId="1" xfId="0" applyFont="1" applyFill="1" applyBorder="1" applyAlignment="1" applyProtection="1">
      <alignment horizontal="left" vertical="center" wrapText="1" indent="3"/>
      <protection locked="0"/>
    </xf>
    <xf numFmtId="0" fontId="2" fillId="11" borderId="93" xfId="0" applyFont="1" applyFill="1" applyBorder="1" applyAlignment="1" applyProtection="1">
      <alignment horizontal="left" vertical="center" wrapText="1" indent="3"/>
      <protection locked="0"/>
    </xf>
    <xf numFmtId="0" fontId="2" fillId="11" borderId="65" xfId="0" applyFont="1" applyFill="1" applyBorder="1" applyAlignment="1" applyProtection="1">
      <alignment horizontal="left" vertical="center" wrapText="1" indent="2"/>
      <protection locked="0"/>
    </xf>
    <xf numFmtId="0" fontId="2" fillId="11" borderId="67" xfId="0" applyFont="1" applyFill="1" applyBorder="1" applyAlignment="1" applyProtection="1">
      <alignment horizontal="left" vertical="center" wrapText="1" indent="2"/>
      <protection locked="0"/>
    </xf>
    <xf numFmtId="0" fontId="2" fillId="11" borderId="69" xfId="0" applyFont="1" applyFill="1" applyBorder="1" applyAlignment="1" applyProtection="1">
      <alignment horizontal="left" vertical="center" wrapText="1" indent="2"/>
      <protection locked="0"/>
    </xf>
    <xf numFmtId="0" fontId="2" fillId="34" borderId="94" xfId="0" applyFont="1" applyFill="1" applyBorder="1" applyAlignment="1">
      <alignment horizontal="left" vertical="center" wrapText="1" indent="1"/>
    </xf>
    <xf numFmtId="0" fontId="2" fillId="11" borderId="41" xfId="0" applyFont="1" applyFill="1" applyBorder="1" applyAlignment="1" applyProtection="1">
      <alignment horizontal="left" vertical="center" wrapText="1" indent="2"/>
      <protection locked="0"/>
    </xf>
    <xf numFmtId="0" fontId="2" fillId="11" borderId="44" xfId="0" applyFont="1" applyFill="1" applyBorder="1" applyAlignment="1" applyProtection="1">
      <alignment horizontal="left" vertical="center" wrapText="1" indent="2"/>
      <protection locked="0"/>
    </xf>
    <xf numFmtId="0" fontId="2" fillId="11" borderId="45" xfId="0" applyFont="1" applyFill="1" applyBorder="1" applyAlignment="1" applyProtection="1">
      <alignment horizontal="left" vertical="center" wrapText="1" indent="2"/>
      <protection locked="0"/>
    </xf>
    <xf numFmtId="0" fontId="40" fillId="2" borderId="70" xfId="0" applyFont="1" applyFill="1" applyBorder="1" applyAlignment="1">
      <alignment horizontal="left" vertical="center" wrapText="1" indent="2"/>
    </xf>
    <xf numFmtId="0" fontId="40" fillId="2" borderId="71" xfId="0" applyFont="1" applyFill="1" applyBorder="1" applyAlignment="1">
      <alignment horizontal="left" vertical="center" wrapText="1" indent="2"/>
    </xf>
    <xf numFmtId="0" fontId="40" fillId="2" borderId="72" xfId="0" applyFont="1" applyFill="1" applyBorder="1" applyAlignment="1">
      <alignment horizontal="left" vertical="center" wrapText="1" indent="2"/>
    </xf>
    <xf numFmtId="0" fontId="28" fillId="34" borderId="70" xfId="0" applyFont="1" applyFill="1" applyBorder="1" applyAlignment="1">
      <alignment horizontal="left" vertical="center" wrapText="1" indent="2"/>
    </xf>
    <xf numFmtId="0" fontId="28" fillId="34" borderId="71" xfId="0" applyFont="1" applyFill="1" applyBorder="1" applyAlignment="1">
      <alignment horizontal="left" vertical="center" wrapText="1" indent="2"/>
    </xf>
    <xf numFmtId="0" fontId="28" fillId="34" borderId="72" xfId="0" applyFont="1" applyFill="1" applyBorder="1" applyAlignment="1">
      <alignment horizontal="left" vertical="center" wrapText="1" indent="2"/>
    </xf>
    <xf numFmtId="0" fontId="28" fillId="2" borderId="68" xfId="0" applyFont="1" applyFill="1" applyBorder="1" applyAlignment="1">
      <alignment horizontal="left" vertical="center" wrapText="1" indent="2"/>
    </xf>
    <xf numFmtId="0" fontId="28" fillId="2" borderId="47" xfId="0" applyFont="1" applyFill="1" applyBorder="1" applyAlignment="1">
      <alignment horizontal="left" vertical="center" wrapText="1" indent="2"/>
    </xf>
    <xf numFmtId="0" fontId="28" fillId="2" borderId="69" xfId="0" applyFont="1" applyFill="1" applyBorder="1" applyAlignment="1">
      <alignment horizontal="left" vertical="center" wrapText="1" indent="2"/>
    </xf>
    <xf numFmtId="0" fontId="40" fillId="2" borderId="18" xfId="0" applyFont="1" applyFill="1" applyBorder="1" applyAlignment="1">
      <alignment horizontal="left" vertical="center" wrapText="1" indent="3"/>
    </xf>
    <xf numFmtId="0" fontId="40" fillId="2" borderId="19" xfId="0" applyFont="1" applyFill="1" applyBorder="1" applyAlignment="1">
      <alignment horizontal="left" vertical="center" wrapText="1" indent="3"/>
    </xf>
    <xf numFmtId="0" fontId="7" fillId="2" borderId="95" xfId="0" applyFont="1" applyFill="1" applyBorder="1" applyAlignment="1">
      <alignment horizontal="left" vertical="center" wrapText="1" indent="2" readingOrder="1"/>
    </xf>
    <xf numFmtId="0" fontId="7" fillId="2" borderId="48" xfId="0" applyFont="1" applyFill="1" applyBorder="1" applyAlignment="1">
      <alignment horizontal="left" vertical="center" wrapText="1" indent="2" readingOrder="1"/>
    </xf>
    <xf numFmtId="0" fontId="7" fillId="2" borderId="96" xfId="0" applyFont="1" applyFill="1" applyBorder="1" applyAlignment="1">
      <alignment horizontal="left" vertical="center" wrapText="1" indent="2" readingOrder="1"/>
    </xf>
    <xf numFmtId="0" fontId="7" fillId="2" borderId="13" xfId="0" applyFont="1" applyFill="1" applyBorder="1" applyAlignment="1">
      <alignment horizontal="left" vertical="top" wrapText="1" indent="2" readingOrder="1"/>
    </xf>
    <xf numFmtId="0" fontId="7" fillId="2" borderId="16" xfId="0" applyFont="1" applyFill="1" applyBorder="1" applyAlignment="1">
      <alignment horizontal="left" vertical="top" wrapText="1" indent="2" readingOrder="1"/>
    </xf>
    <xf numFmtId="0" fontId="7" fillId="2" borderId="18" xfId="0" applyFont="1" applyFill="1" applyBorder="1" applyAlignment="1">
      <alignment horizontal="left" vertical="top" wrapText="1" indent="2" readingOrder="1"/>
    </xf>
    <xf numFmtId="0" fontId="40" fillId="0" borderId="0" xfId="0" applyFont="1" applyAlignment="1">
      <alignment horizontal="left" vertical="center" wrapText="1"/>
    </xf>
    <xf numFmtId="0" fontId="16" fillId="14" borderId="29" xfId="0" applyFont="1" applyFill="1" applyBorder="1" applyAlignment="1">
      <alignment horizontal="left" vertical="top" wrapText="1" indent="2"/>
    </xf>
    <xf numFmtId="0" fontId="16" fillId="14" borderId="30" xfId="0" applyFont="1" applyFill="1" applyBorder="1" applyAlignment="1">
      <alignment horizontal="left" vertical="top" wrapText="1" indent="2"/>
    </xf>
    <xf numFmtId="0" fontId="16" fillId="14" borderId="31" xfId="0" applyFont="1" applyFill="1" applyBorder="1" applyAlignment="1">
      <alignment horizontal="left" vertical="top" wrapText="1" indent="2"/>
    </xf>
    <xf numFmtId="0" fontId="2" fillId="11" borderId="43" xfId="0" applyFont="1" applyFill="1" applyBorder="1" applyAlignment="1" applyProtection="1">
      <alignment horizontal="center" vertical="center" wrapText="1"/>
      <protection locked="0"/>
    </xf>
    <xf numFmtId="0" fontId="2" fillId="11" borderId="17" xfId="0" applyFont="1" applyFill="1" applyBorder="1" applyAlignment="1" applyProtection="1">
      <alignment horizontal="center" vertical="center" wrapText="1"/>
      <protection locked="0"/>
    </xf>
    <xf numFmtId="0" fontId="2" fillId="11" borderId="20" xfId="0" applyFont="1" applyFill="1" applyBorder="1" applyAlignment="1" applyProtection="1">
      <alignment horizontal="center" vertical="center" wrapText="1"/>
      <protection locked="0"/>
    </xf>
    <xf numFmtId="0" fontId="40" fillId="2" borderId="27" xfId="0" applyFont="1" applyFill="1" applyBorder="1" applyAlignment="1">
      <alignment horizontal="center" vertical="center" wrapText="1" readingOrder="1"/>
    </xf>
    <xf numFmtId="0" fontId="40" fillId="2" borderId="22" xfId="0" applyFont="1" applyFill="1" applyBorder="1" applyAlignment="1">
      <alignment horizontal="center" vertical="center" wrapText="1" readingOrder="1"/>
    </xf>
    <xf numFmtId="0" fontId="2" fillId="11" borderId="82" xfId="0" applyFont="1" applyFill="1" applyBorder="1" applyAlignment="1" applyProtection="1">
      <alignment horizontal="center" vertical="center" wrapText="1"/>
      <protection locked="0"/>
    </xf>
    <xf numFmtId="0" fontId="2" fillId="11" borderId="12" xfId="0" applyFont="1" applyFill="1" applyBorder="1" applyAlignment="1" applyProtection="1">
      <alignment horizontal="center" vertical="center" wrapText="1"/>
      <protection locked="0"/>
    </xf>
    <xf numFmtId="0" fontId="2" fillId="11" borderId="85" xfId="0" applyFont="1" applyFill="1" applyBorder="1" applyAlignment="1" applyProtection="1">
      <alignment horizontal="center" vertical="center" wrapText="1"/>
      <protection locked="0"/>
    </xf>
    <xf numFmtId="0" fontId="2" fillId="11" borderId="83" xfId="0" applyFont="1" applyFill="1" applyBorder="1" applyAlignment="1" applyProtection="1">
      <alignment horizontal="left" vertical="center" wrapText="1" indent="3"/>
      <protection locked="0"/>
    </xf>
    <xf numFmtId="0" fontId="2" fillId="11" borderId="84" xfId="0" applyFont="1" applyFill="1" applyBorder="1" applyAlignment="1" applyProtection="1">
      <alignment horizontal="left" vertical="center" wrapText="1" indent="3"/>
      <protection locked="0"/>
    </xf>
    <xf numFmtId="0" fontId="2" fillId="11" borderId="86" xfId="0" applyFont="1" applyFill="1" applyBorder="1" applyAlignment="1" applyProtection="1">
      <alignment horizontal="left" vertical="center" wrapText="1" indent="3"/>
      <protection locked="0"/>
    </xf>
    <xf numFmtId="0" fontId="16" fillId="14" borderId="73" xfId="0" applyFont="1" applyFill="1" applyBorder="1" applyAlignment="1">
      <alignment horizontal="left" vertical="top" wrapText="1" indent="2"/>
    </xf>
    <xf numFmtId="0" fontId="16" fillId="14" borderId="74" xfId="0" applyFont="1" applyFill="1" applyBorder="1" applyAlignment="1">
      <alignment horizontal="left" vertical="top" wrapText="1" indent="2"/>
    </xf>
    <xf numFmtId="0" fontId="16" fillId="14" borderId="75" xfId="0" applyFont="1" applyFill="1" applyBorder="1" applyAlignment="1">
      <alignment horizontal="left" vertical="top" wrapText="1" indent="2"/>
    </xf>
    <xf numFmtId="0" fontId="21" fillId="13" borderId="0" xfId="0" applyFont="1" applyFill="1" applyAlignment="1">
      <alignment horizontal="center" vertical="center" wrapText="1" readingOrder="1"/>
    </xf>
    <xf numFmtId="0" fontId="2" fillId="11" borderId="76" xfId="0" applyFont="1" applyFill="1" applyBorder="1" applyAlignment="1" applyProtection="1">
      <alignment horizontal="center" vertical="center" wrapText="1"/>
      <protection locked="0"/>
    </xf>
    <xf numFmtId="0" fontId="2" fillId="11" borderId="2" xfId="0" applyFont="1" applyFill="1" applyBorder="1" applyAlignment="1" applyProtection="1">
      <alignment horizontal="center" vertical="center" wrapText="1"/>
      <protection locked="0"/>
    </xf>
    <xf numFmtId="0" fontId="2" fillId="11" borderId="80" xfId="0" applyFont="1" applyFill="1" applyBorder="1" applyAlignment="1" applyProtection="1">
      <alignment horizontal="center" vertical="center" wrapText="1"/>
      <protection locked="0"/>
    </xf>
    <xf numFmtId="0" fontId="2" fillId="11" borderId="77" xfId="0" applyFont="1" applyFill="1" applyBorder="1" applyAlignment="1" applyProtection="1">
      <alignment horizontal="left" vertical="center" wrapText="1" indent="3"/>
      <protection locked="0"/>
    </xf>
    <xf numFmtId="0" fontId="2" fillId="11" borderId="79" xfId="0" applyFont="1" applyFill="1" applyBorder="1" applyAlignment="1" applyProtection="1">
      <alignment horizontal="left" vertical="center" wrapText="1" indent="3"/>
      <protection locked="0"/>
    </xf>
    <xf numFmtId="0" fontId="2" fillId="11" borderId="81" xfId="0" applyFont="1" applyFill="1" applyBorder="1" applyAlignment="1" applyProtection="1">
      <alignment horizontal="left" vertical="center" wrapText="1" indent="3"/>
      <protection locked="0"/>
    </xf>
    <xf numFmtId="0" fontId="2" fillId="11" borderId="25" xfId="0" applyFont="1" applyFill="1" applyBorder="1" applyAlignment="1" applyProtection="1">
      <alignment horizontal="center" vertical="center" wrapText="1"/>
      <protection locked="0"/>
    </xf>
    <xf numFmtId="0" fontId="2" fillId="11" borderId="23" xfId="0" applyFont="1" applyFill="1" applyBorder="1" applyAlignment="1" applyProtection="1">
      <alignment horizontal="center" vertical="center" wrapText="1"/>
      <protection locked="0"/>
    </xf>
    <xf numFmtId="0" fontId="2" fillId="11" borderId="21" xfId="0" applyFont="1" applyFill="1" applyBorder="1" applyAlignment="1" applyProtection="1">
      <alignment horizontal="center" vertical="center" wrapText="1"/>
      <protection locked="0"/>
    </xf>
    <xf numFmtId="0" fontId="2" fillId="11" borderId="27" xfId="0" applyFont="1" applyFill="1" applyBorder="1" applyAlignment="1" applyProtection="1">
      <alignment horizontal="left" vertical="center" wrapText="1" indent="3"/>
      <protection locked="0"/>
    </xf>
    <xf numFmtId="0" fontId="2" fillId="11" borderId="24" xfId="0" applyFont="1" applyFill="1" applyBorder="1" applyAlignment="1" applyProtection="1">
      <alignment horizontal="left" vertical="center" wrapText="1" indent="3"/>
      <protection locked="0"/>
    </xf>
    <xf numFmtId="0" fontId="2" fillId="11" borderId="22" xfId="0" applyFont="1" applyFill="1" applyBorder="1" applyAlignment="1" applyProtection="1">
      <alignment horizontal="left" vertical="center" wrapText="1" indent="3"/>
      <protection locked="0"/>
    </xf>
    <xf numFmtId="0" fontId="21" fillId="13" borderId="67" xfId="0" applyFont="1" applyFill="1" applyBorder="1" applyAlignment="1">
      <alignment horizontal="center" vertical="center" wrapText="1" readingOrder="1"/>
    </xf>
    <xf numFmtId="0" fontId="27" fillId="13" borderId="11" xfId="0" applyFont="1" applyFill="1" applyBorder="1" applyAlignment="1">
      <alignment horizontal="left" vertical="center" readingOrder="1"/>
    </xf>
    <xf numFmtId="0" fontId="27" fillId="13" borderId="9" xfId="0" applyFont="1" applyFill="1" applyBorder="1" applyAlignment="1">
      <alignment horizontal="left" vertical="center" readingOrder="1"/>
    </xf>
    <xf numFmtId="0" fontId="7" fillId="2" borderId="68" xfId="0" applyFont="1" applyFill="1" applyBorder="1" applyAlignment="1">
      <alignment horizontal="left" vertical="center" wrapText="1" readingOrder="1"/>
    </xf>
    <xf numFmtId="0" fontId="7" fillId="2" borderId="47" xfId="0" applyFont="1" applyFill="1" applyBorder="1" applyAlignment="1">
      <alignment horizontal="left" vertical="center" wrapText="1" readingOrder="1"/>
    </xf>
    <xf numFmtId="0" fontId="7" fillId="2" borderId="87" xfId="0" applyFont="1" applyFill="1" applyBorder="1" applyAlignment="1">
      <alignment horizontal="left" vertical="center" wrapText="1" readingOrder="1"/>
    </xf>
    <xf numFmtId="0" fontId="2" fillId="11" borderId="27" xfId="0" applyFont="1" applyFill="1" applyBorder="1" applyAlignment="1" applyProtection="1">
      <alignment horizontal="left" vertical="center" wrapText="1" indent="2"/>
      <protection locked="0"/>
    </xf>
    <xf numFmtId="0" fontId="2" fillId="11" borderId="24" xfId="0" applyFont="1" applyFill="1" applyBorder="1" applyAlignment="1" applyProtection="1">
      <alignment horizontal="left" vertical="center" wrapText="1" indent="2"/>
      <protection locked="0"/>
    </xf>
    <xf numFmtId="0" fontId="2" fillId="11" borderId="22" xfId="0" applyFont="1" applyFill="1" applyBorder="1" applyAlignment="1" applyProtection="1">
      <alignment horizontal="left" vertical="center" wrapText="1" indent="2"/>
      <protection locked="0"/>
    </xf>
    <xf numFmtId="0" fontId="27" fillId="13" borderId="0" xfId="0" applyFont="1" applyFill="1" applyAlignment="1">
      <alignment horizontal="left" vertical="center" wrapText="1" readingOrder="1"/>
    </xf>
    <xf numFmtId="0" fontId="27" fillId="13" borderId="0" xfId="0" applyFont="1" applyFill="1" applyAlignment="1">
      <alignment horizontal="left" vertical="center" readingOrder="1"/>
    </xf>
    <xf numFmtId="0" fontId="16" fillId="14" borderId="29" xfId="0" applyFont="1" applyFill="1" applyBorder="1" applyAlignment="1">
      <alignment horizontal="left" vertical="center" wrapText="1" indent="2"/>
    </xf>
    <xf numFmtId="0" fontId="16" fillId="14" borderId="30" xfId="0" applyFont="1" applyFill="1" applyBorder="1" applyAlignment="1">
      <alignment horizontal="left" vertical="center" wrapText="1" indent="2"/>
    </xf>
    <xf numFmtId="0" fontId="16" fillId="14" borderId="31" xfId="0" applyFont="1" applyFill="1" applyBorder="1" applyAlignment="1">
      <alignment horizontal="left" vertical="center" wrapText="1" indent="2"/>
    </xf>
    <xf numFmtId="0" fontId="2" fillId="11" borderId="41" xfId="0" applyFont="1" applyFill="1" applyBorder="1" applyAlignment="1" applyProtection="1">
      <alignment horizontal="center" vertical="center" wrapText="1"/>
      <protection locked="0"/>
    </xf>
    <xf numFmtId="0" fontId="2" fillId="11" borderId="44" xfId="0" applyFont="1" applyFill="1" applyBorder="1" applyAlignment="1" applyProtection="1">
      <alignment horizontal="center" vertical="center" wrapText="1"/>
      <protection locked="0"/>
    </xf>
    <xf numFmtId="0" fontId="2" fillId="11" borderId="45" xfId="0" applyFont="1" applyFill="1" applyBorder="1" applyAlignment="1" applyProtection="1">
      <alignment horizontal="center" vertical="center" wrapText="1"/>
      <protection locked="0"/>
    </xf>
    <xf numFmtId="0" fontId="40" fillId="2" borderId="68" xfId="0" applyFont="1" applyFill="1" applyBorder="1" applyAlignment="1">
      <alignment horizontal="left" vertical="center" wrapText="1" readingOrder="1"/>
    </xf>
    <xf numFmtId="0" fontId="40" fillId="2" borderId="47" xfId="0" applyFont="1" applyFill="1" applyBorder="1" applyAlignment="1">
      <alignment horizontal="left" vertical="center" wrapText="1" readingOrder="1"/>
    </xf>
    <xf numFmtId="0" fontId="7" fillId="2" borderId="98" xfId="0" applyFont="1" applyFill="1" applyBorder="1" applyAlignment="1">
      <alignment horizontal="center" vertical="center" wrapText="1" readingOrder="1"/>
    </xf>
    <xf numFmtId="0" fontId="39" fillId="2" borderId="78" xfId="0" applyFont="1" applyFill="1" applyBorder="1" applyAlignment="1">
      <alignment horizontal="left" vertical="center" wrapText="1" indent="2" readingOrder="1"/>
    </xf>
    <xf numFmtId="0" fontId="2" fillId="11" borderId="5" xfId="0" applyFont="1" applyFill="1" applyBorder="1" applyAlignment="1" applyProtection="1">
      <alignment horizontal="center" vertical="center" wrapText="1"/>
      <protection locked="0"/>
    </xf>
    <xf numFmtId="0" fontId="2" fillId="14" borderId="29" xfId="0" applyFont="1" applyFill="1" applyBorder="1" applyAlignment="1">
      <alignment horizontal="left" vertical="top" wrapText="1"/>
    </xf>
    <xf numFmtId="0" fontId="2" fillId="14" borderId="30" xfId="0" applyFont="1" applyFill="1" applyBorder="1" applyAlignment="1">
      <alignment horizontal="left" vertical="top" wrapText="1"/>
    </xf>
    <xf numFmtId="0" fontId="2" fillId="14" borderId="31" xfId="0" applyFont="1" applyFill="1" applyBorder="1" applyAlignment="1">
      <alignment horizontal="left" vertical="top"/>
    </xf>
    <xf numFmtId="0" fontId="39" fillId="2" borderId="13" xfId="0" applyFont="1" applyFill="1" applyBorder="1" applyAlignment="1">
      <alignment horizontal="left" vertical="top" wrapText="1" indent="2" readingOrder="1"/>
    </xf>
    <xf numFmtId="0" fontId="39" fillId="2" borderId="16" xfId="0" applyFont="1" applyFill="1" applyBorder="1" applyAlignment="1">
      <alignment horizontal="left" vertical="top" wrapText="1" indent="2" readingOrder="1"/>
    </xf>
    <xf numFmtId="0" fontId="39" fillId="2" borderId="18" xfId="0" applyFont="1" applyFill="1" applyBorder="1" applyAlignment="1">
      <alignment horizontal="left" vertical="top" wrapText="1" indent="2" readingOrder="1"/>
    </xf>
    <xf numFmtId="0" fontId="21" fillId="13" borderId="67" xfId="0" applyFont="1" applyFill="1" applyBorder="1" applyAlignment="1">
      <alignment horizontal="center" vertical="center" wrapText="1"/>
    </xf>
    <xf numFmtId="0" fontId="40" fillId="2" borderId="16" xfId="0" applyFont="1" applyFill="1" applyBorder="1" applyAlignment="1">
      <alignment horizontal="left" vertical="center" wrapText="1" indent="2"/>
    </xf>
    <xf numFmtId="0" fontId="40" fillId="2" borderId="10" xfId="0" applyFont="1" applyFill="1" applyBorder="1" applyAlignment="1">
      <alignment horizontal="left" vertical="center" wrapText="1" indent="2"/>
    </xf>
    <xf numFmtId="0" fontId="40" fillId="2" borderId="18" xfId="0" applyFont="1" applyFill="1" applyBorder="1" applyAlignment="1">
      <alignment horizontal="left" vertical="center" wrapText="1" indent="2"/>
    </xf>
    <xf numFmtId="0" fontId="40" fillId="2" borderId="19" xfId="0" applyFont="1" applyFill="1" applyBorder="1" applyAlignment="1">
      <alignment horizontal="left" vertical="center" wrapText="1" indent="2"/>
    </xf>
    <xf numFmtId="0" fontId="28" fillId="34" borderId="13" xfId="0" applyFont="1" applyFill="1" applyBorder="1" applyAlignment="1">
      <alignment horizontal="left" vertical="center" wrapText="1" indent="2"/>
    </xf>
    <xf numFmtId="0" fontId="28" fillId="34" borderId="14" xfId="0" applyFont="1" applyFill="1" applyBorder="1" applyAlignment="1">
      <alignment horizontal="left" vertical="center" wrapText="1" indent="2"/>
    </xf>
    <xf numFmtId="0" fontId="28" fillId="34" borderId="15" xfId="0" applyFont="1" applyFill="1" applyBorder="1" applyAlignment="1">
      <alignment horizontal="left" vertical="center" wrapText="1" indent="2"/>
    </xf>
    <xf numFmtId="0" fontId="28" fillId="2" borderId="18" xfId="0" applyFont="1" applyFill="1" applyBorder="1" applyAlignment="1">
      <alignment horizontal="left" vertical="center" wrapText="1" indent="2"/>
    </xf>
    <xf numFmtId="0" fontId="28" fillId="2" borderId="19" xfId="0" applyFont="1" applyFill="1" applyBorder="1" applyAlignment="1">
      <alignment horizontal="left" vertical="center" wrapText="1" indent="2"/>
    </xf>
    <xf numFmtId="0" fontId="28" fillId="2" borderId="20" xfId="0" applyFont="1" applyFill="1" applyBorder="1" applyAlignment="1">
      <alignment horizontal="left" vertical="center" wrapText="1" indent="2"/>
    </xf>
    <xf numFmtId="0" fontId="2" fillId="11" borderId="43" xfId="0" applyFont="1" applyFill="1" applyBorder="1" applyAlignment="1" applyProtection="1">
      <alignment horizontal="left" vertical="center" wrapText="1" indent="2"/>
      <protection locked="0"/>
    </xf>
    <xf numFmtId="0" fontId="40" fillId="14" borderId="73" xfId="0" applyFont="1" applyFill="1" applyBorder="1" applyAlignment="1">
      <alignment horizontal="left" vertical="top" wrapText="1" indent="2"/>
    </xf>
    <xf numFmtId="0" fontId="40" fillId="14" borderId="74" xfId="0" applyFont="1" applyFill="1" applyBorder="1" applyAlignment="1">
      <alignment horizontal="left" vertical="top" wrapText="1" indent="2"/>
    </xf>
    <xf numFmtId="0" fontId="40" fillId="14" borderId="75" xfId="0" applyFont="1" applyFill="1" applyBorder="1" applyAlignment="1">
      <alignment horizontal="left" vertical="top" wrapText="1" indent="2"/>
    </xf>
    <xf numFmtId="0" fontId="3" fillId="13" borderId="66" xfId="0" applyFont="1" applyFill="1" applyBorder="1" applyAlignment="1">
      <alignment horizontal="center" vertical="center" wrapText="1" readingOrder="1"/>
    </xf>
    <xf numFmtId="0" fontId="3" fillId="13" borderId="68" xfId="0" applyFont="1" applyFill="1" applyBorder="1" applyAlignment="1">
      <alignment horizontal="center" vertical="center" wrapText="1" readingOrder="1"/>
    </xf>
    <xf numFmtId="0" fontId="39" fillId="2" borderId="14" xfId="0" applyFont="1" applyFill="1" applyBorder="1" applyAlignment="1">
      <alignment horizontal="left" vertical="center" wrapText="1" indent="2" readingOrder="1"/>
    </xf>
    <xf numFmtId="0" fontId="39" fillId="2" borderId="10" xfId="0" applyFont="1" applyFill="1" applyBorder="1" applyAlignment="1">
      <alignment horizontal="left" vertical="center" wrapText="1" indent="2" readingOrder="1"/>
    </xf>
    <xf numFmtId="0" fontId="39" fillId="2" borderId="19" xfId="0" applyFont="1" applyFill="1" applyBorder="1" applyAlignment="1">
      <alignment horizontal="left" vertical="center" wrapText="1" indent="2" readingOrder="1"/>
    </xf>
    <xf numFmtId="0" fontId="40" fillId="2" borderId="42" xfId="0" applyFont="1" applyFill="1" applyBorder="1" applyAlignment="1">
      <alignment horizontal="left" vertical="center" wrapText="1" indent="2"/>
    </xf>
    <xf numFmtId="0" fontId="40" fillId="2" borderId="33" xfId="0" applyFont="1" applyFill="1" applyBorder="1" applyAlignment="1">
      <alignment horizontal="left" vertical="center" wrapText="1" indent="2"/>
    </xf>
    <xf numFmtId="0" fontId="40" fillId="2" borderId="37" xfId="0" applyFont="1" applyFill="1" applyBorder="1" applyAlignment="1">
      <alignment horizontal="left" vertical="center" wrapText="1" indent="1" readingOrder="1"/>
    </xf>
    <xf numFmtId="0" fontId="40" fillId="2" borderId="39" xfId="0" applyFont="1" applyFill="1" applyBorder="1" applyAlignment="1">
      <alignment horizontal="left" vertical="center" wrapText="1" indent="1" readingOrder="1"/>
    </xf>
    <xf numFmtId="0" fontId="7" fillId="2" borderId="49" xfId="0" applyFont="1" applyFill="1" applyBorder="1" applyAlignment="1">
      <alignment horizontal="center" vertical="center" wrapText="1" readingOrder="1"/>
    </xf>
    <xf numFmtId="0" fontId="7" fillId="2" borderId="43" xfId="0" applyFont="1" applyFill="1" applyBorder="1" applyAlignment="1">
      <alignment horizontal="center" vertical="center" wrapText="1" readingOrder="1"/>
    </xf>
    <xf numFmtId="0" fontId="35" fillId="13" borderId="0" xfId="0" applyFont="1" applyFill="1" applyAlignment="1">
      <alignment horizontal="left" vertical="center" indent="1" readingOrder="1"/>
    </xf>
    <xf numFmtId="0" fontId="40" fillId="34" borderId="13" xfId="0" applyFont="1" applyFill="1" applyBorder="1" applyAlignment="1">
      <alignment horizontal="left" vertical="center" wrapText="1" indent="2"/>
    </xf>
    <xf numFmtId="0" fontId="40" fillId="34" borderId="14" xfId="0" applyFont="1" applyFill="1" applyBorder="1" applyAlignment="1">
      <alignment horizontal="left" vertical="center" wrapText="1" indent="2"/>
    </xf>
    <xf numFmtId="0" fontId="40" fillId="34" borderId="15" xfId="0" applyFont="1" applyFill="1" applyBorder="1" applyAlignment="1">
      <alignment horizontal="left" vertical="center" wrapText="1" indent="2"/>
    </xf>
    <xf numFmtId="0" fontId="40" fillId="2" borderId="20" xfId="0" applyFont="1" applyFill="1" applyBorder="1" applyAlignment="1">
      <alignment horizontal="left" vertical="center" wrapText="1" indent="2"/>
    </xf>
    <xf numFmtId="0" fontId="40" fillId="2" borderId="49" xfId="0" applyFont="1" applyFill="1" applyBorder="1" applyAlignment="1">
      <alignment horizontal="center" vertical="center" wrapText="1" readingOrder="1"/>
    </xf>
    <xf numFmtId="0" fontId="40" fillId="2" borderId="43" xfId="0" applyFont="1" applyFill="1" applyBorder="1" applyAlignment="1">
      <alignment horizontal="center" vertical="center" wrapText="1" readingOrder="1"/>
    </xf>
    <xf numFmtId="0" fontId="21" fillId="13" borderId="66" xfId="0" applyFont="1" applyFill="1" applyBorder="1" applyAlignment="1">
      <alignment horizontal="center" vertical="center" wrapText="1" readingOrder="1"/>
    </xf>
    <xf numFmtId="0" fontId="21" fillId="13" borderId="68" xfId="0" applyFont="1" applyFill="1" applyBorder="1" applyAlignment="1">
      <alignment horizontal="center" vertical="center" wrapText="1" readingOrder="1"/>
    </xf>
    <xf numFmtId="0" fontId="2" fillId="11" borderId="67" xfId="0" applyFont="1" applyFill="1" applyBorder="1" applyAlignment="1" applyProtection="1">
      <alignment horizontal="left" vertical="center" wrapText="1" indent="3"/>
      <protection locked="0"/>
    </xf>
    <xf numFmtId="0" fontId="21" fillId="13" borderId="66" xfId="0" applyFont="1" applyFill="1" applyBorder="1" applyAlignment="1">
      <alignment horizontal="center" vertical="center"/>
    </xf>
    <xf numFmtId="0" fontId="21" fillId="13" borderId="68" xfId="0" applyFont="1" applyFill="1" applyBorder="1" applyAlignment="1">
      <alignment horizontal="center" vertical="center"/>
    </xf>
    <xf numFmtId="0" fontId="39" fillId="11" borderId="23" xfId="0" applyFont="1" applyFill="1" applyBorder="1" applyAlignment="1" applyProtection="1">
      <alignment horizontal="left" vertical="top" wrapText="1" indent="4" readingOrder="1"/>
      <protection locked="0"/>
    </xf>
    <xf numFmtId="0" fontId="39" fillId="11" borderId="107" xfId="0" applyFont="1" applyFill="1" applyBorder="1" applyAlignment="1" applyProtection="1">
      <alignment horizontal="left" vertical="top" wrapText="1" indent="4" readingOrder="1"/>
      <protection locked="0"/>
    </xf>
    <xf numFmtId="0" fontId="39" fillId="11" borderId="35" xfId="0" applyFont="1" applyFill="1" applyBorder="1" applyAlignment="1" applyProtection="1">
      <alignment horizontal="left" vertical="top" wrapText="1" indent="4" readingOrder="1"/>
      <protection locked="0"/>
    </xf>
    <xf numFmtId="0" fontId="4" fillId="0" borderId="0" xfId="0" applyFont="1" applyAlignment="1">
      <alignment horizontal="center" vertical="center" wrapText="1" readingOrder="1"/>
    </xf>
    <xf numFmtId="0" fontId="63" fillId="2" borderId="101" xfId="0" applyFont="1" applyFill="1" applyBorder="1" applyAlignment="1">
      <alignment horizontal="left" vertical="center" wrapText="1" indent="2"/>
    </xf>
    <xf numFmtId="0" fontId="63" fillId="2" borderId="91" xfId="0" applyFont="1" applyFill="1" applyBorder="1" applyAlignment="1">
      <alignment horizontal="left" vertical="center" wrapText="1" indent="2"/>
    </xf>
    <xf numFmtId="0" fontId="63" fillId="2" borderId="102" xfId="0" applyFont="1" applyFill="1" applyBorder="1" applyAlignment="1">
      <alignment horizontal="left" vertical="center" wrapText="1" indent="2"/>
    </xf>
    <xf numFmtId="0" fontId="63" fillId="2" borderId="1" xfId="0" applyFont="1" applyFill="1" applyBorder="1" applyAlignment="1">
      <alignment horizontal="left" vertical="center" wrapText="1" indent="2"/>
    </xf>
    <xf numFmtId="0" fontId="63" fillId="2" borderId="103" xfId="0" applyFont="1" applyFill="1" applyBorder="1" applyAlignment="1">
      <alignment horizontal="left" vertical="center" wrapText="1" indent="2"/>
    </xf>
    <xf numFmtId="0" fontId="63" fillId="2" borderId="93" xfId="0" applyFont="1" applyFill="1" applyBorder="1" applyAlignment="1">
      <alignment horizontal="left" vertical="center" wrapText="1" indent="2"/>
    </xf>
    <xf numFmtId="0" fontId="22" fillId="2" borderId="0" xfId="0" applyFont="1" applyFill="1" applyAlignment="1">
      <alignment horizontal="left" vertical="center" wrapText="1" indent="2" readingOrder="1"/>
    </xf>
    <xf numFmtId="0" fontId="104" fillId="11" borderId="53" xfId="0" applyFont="1" applyFill="1" applyBorder="1" applyAlignment="1" applyProtection="1">
      <alignment horizontal="center" vertical="center" wrapText="1"/>
      <protection locked="0"/>
    </xf>
    <xf numFmtId="0" fontId="104" fillId="11" borderId="36" xfId="0" applyFont="1" applyFill="1" applyBorder="1" applyAlignment="1" applyProtection="1">
      <alignment horizontal="center" vertical="center" wrapText="1"/>
      <protection locked="0"/>
    </xf>
    <xf numFmtId="0" fontId="104" fillId="11" borderId="38" xfId="0" applyFont="1" applyFill="1" applyBorder="1" applyAlignment="1" applyProtection="1">
      <alignment horizontal="center" vertical="center" wrapText="1"/>
      <protection locked="0"/>
    </xf>
    <xf numFmtId="0" fontId="40" fillId="11" borderId="23" xfId="0" applyFont="1" applyFill="1" applyBorder="1" applyAlignment="1" applyProtection="1">
      <alignment horizontal="left" vertical="center" wrapText="1" indent="2"/>
      <protection locked="0"/>
    </xf>
    <xf numFmtId="0" fontId="40" fillId="11" borderId="107" xfId="0" applyFont="1" applyFill="1" applyBorder="1" applyAlignment="1" applyProtection="1">
      <alignment horizontal="left" vertical="center" wrapText="1" indent="2"/>
      <protection locked="0"/>
    </xf>
    <xf numFmtId="0" fontId="40" fillId="11" borderId="35" xfId="0" applyFont="1" applyFill="1" applyBorder="1" applyAlignment="1" applyProtection="1">
      <alignment horizontal="left" vertical="center" wrapText="1" indent="2"/>
      <protection locked="0"/>
    </xf>
    <xf numFmtId="0" fontId="22" fillId="2" borderId="3" xfId="0" applyFont="1" applyFill="1" applyBorder="1" applyAlignment="1">
      <alignment horizontal="left" vertical="top" wrapText="1" indent="1" readingOrder="1"/>
    </xf>
    <xf numFmtId="0" fontId="22" fillId="2" borderId="50" xfId="0" applyFont="1" applyFill="1" applyBorder="1" applyAlignment="1">
      <alignment horizontal="left" vertical="top" wrapText="1" indent="1" readingOrder="1"/>
    </xf>
    <xf numFmtId="0" fontId="22" fillId="2" borderId="4" xfId="0" applyFont="1" applyFill="1" applyBorder="1" applyAlignment="1">
      <alignment horizontal="left" vertical="top" wrapText="1" indent="1" readingOrder="1"/>
    </xf>
    <xf numFmtId="0" fontId="22" fillId="2" borderId="7" xfId="0" applyFont="1" applyFill="1" applyBorder="1" applyAlignment="1">
      <alignment horizontal="left" vertical="top" wrapText="1" indent="1" readingOrder="1"/>
    </xf>
    <xf numFmtId="0" fontId="22" fillId="2" borderId="51" xfId="0" applyFont="1" applyFill="1" applyBorder="1" applyAlignment="1">
      <alignment horizontal="left" vertical="top" wrapText="1" indent="1" readingOrder="1"/>
    </xf>
    <xf numFmtId="0" fontId="22" fillId="2" borderId="8" xfId="0" applyFont="1" applyFill="1" applyBorder="1" applyAlignment="1">
      <alignment horizontal="left" vertical="top" wrapText="1" indent="1" readingOrder="1"/>
    </xf>
    <xf numFmtId="0" fontId="40" fillId="14" borderId="104" xfId="0" applyFont="1" applyFill="1" applyBorder="1" applyAlignment="1">
      <alignment horizontal="left" vertical="top" wrapText="1" indent="2"/>
    </xf>
    <xf numFmtId="0" fontId="40" fillId="14" borderId="105" xfId="0" applyFont="1" applyFill="1" applyBorder="1" applyAlignment="1">
      <alignment horizontal="left" vertical="top" wrapText="1" indent="2"/>
    </xf>
    <xf numFmtId="0" fontId="40" fillId="14" borderId="106" xfId="0" applyFont="1" applyFill="1" applyBorder="1" applyAlignment="1">
      <alignment horizontal="left" vertical="top" wrapText="1" indent="2"/>
    </xf>
    <xf numFmtId="0" fontId="40" fillId="14" borderId="104" xfId="0" applyFont="1" applyFill="1" applyBorder="1" applyAlignment="1">
      <alignment horizontal="left" vertical="center" wrapText="1" indent="1"/>
    </xf>
    <xf numFmtId="0" fontId="40" fillId="14" borderId="106" xfId="0" applyFont="1" applyFill="1" applyBorder="1" applyAlignment="1">
      <alignment horizontal="left" vertical="center" wrapText="1" indent="1"/>
    </xf>
    <xf numFmtId="0" fontId="105" fillId="34" borderId="39" xfId="0" applyFont="1" applyFill="1" applyBorder="1" applyAlignment="1">
      <alignment horizontal="center" vertical="center" wrapText="1"/>
    </xf>
    <xf numFmtId="0" fontId="105" fillId="34" borderId="65" xfId="0" applyFont="1" applyFill="1" applyBorder="1" applyAlignment="1">
      <alignment horizontal="center" vertical="center" wrapText="1"/>
    </xf>
    <xf numFmtId="0" fontId="53" fillId="34" borderId="0" xfId="0" applyFont="1" applyFill="1" applyAlignment="1">
      <alignment horizontal="left" wrapText="1" indent="2"/>
    </xf>
    <xf numFmtId="0" fontId="53" fillId="34" borderId="67" xfId="0" applyFont="1" applyFill="1" applyBorder="1" applyAlignment="1">
      <alignment horizontal="left" wrapText="1" indent="2"/>
    </xf>
    <xf numFmtId="0" fontId="53" fillId="34" borderId="47" xfId="0" applyFont="1" applyFill="1" applyBorder="1" applyAlignment="1">
      <alignment horizontal="left" vertical="top" wrapText="1" indent="2"/>
    </xf>
    <xf numFmtId="0" fontId="53" fillId="34" borderId="69" xfId="0" applyFont="1" applyFill="1" applyBorder="1" applyAlignment="1">
      <alignment horizontal="left" vertical="top" wrapText="1" indent="2"/>
    </xf>
    <xf numFmtId="0" fontId="2" fillId="11" borderId="14"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center" vertical="center" wrapText="1"/>
      <protection locked="0"/>
    </xf>
    <xf numFmtId="0" fontId="2" fillId="11" borderId="19" xfId="0" applyFont="1" applyFill="1" applyBorder="1" applyAlignment="1" applyProtection="1">
      <alignment horizontal="center" vertical="center" wrapText="1"/>
      <protection locked="0"/>
    </xf>
    <xf numFmtId="0" fontId="2" fillId="11" borderId="15" xfId="0" applyFont="1" applyFill="1" applyBorder="1" applyAlignment="1" applyProtection="1">
      <alignment horizontal="left" vertical="center" wrapText="1" indent="3"/>
      <protection locked="0"/>
    </xf>
    <xf numFmtId="0" fontId="2" fillId="11" borderId="17" xfId="0" applyFont="1" applyFill="1" applyBorder="1" applyAlignment="1" applyProtection="1">
      <alignment horizontal="left" vertical="center" wrapText="1" indent="3"/>
      <protection locked="0"/>
    </xf>
    <xf numFmtId="0" fontId="2" fillId="11" borderId="20" xfId="0" applyFont="1" applyFill="1" applyBorder="1" applyAlignment="1" applyProtection="1">
      <alignment horizontal="left" vertical="center" wrapText="1" indent="3"/>
      <protection locked="0"/>
    </xf>
    <xf numFmtId="0" fontId="39" fillId="2" borderId="42" xfId="0" applyFont="1" applyFill="1" applyBorder="1" applyAlignment="1">
      <alignment horizontal="left" vertical="center" wrapText="1" indent="2" readingOrder="1"/>
    </xf>
    <xf numFmtId="0" fontId="2" fillId="11" borderId="33" xfId="0" applyFont="1" applyFill="1" applyBorder="1" applyAlignment="1" applyProtection="1">
      <alignment horizontal="center" vertical="center" wrapText="1"/>
      <protection locked="0"/>
    </xf>
    <xf numFmtId="0" fontId="2" fillId="11" borderId="43" xfId="0" applyFont="1" applyFill="1" applyBorder="1" applyAlignment="1" applyProtection="1">
      <alignment horizontal="left" vertical="center" wrapText="1" indent="3"/>
      <protection locked="0"/>
    </xf>
    <xf numFmtId="0" fontId="2" fillId="11" borderId="41" xfId="0" applyFont="1" applyFill="1" applyBorder="1" applyAlignment="1" applyProtection="1">
      <alignment horizontal="left" vertical="center" wrapText="1" indent="3"/>
      <protection locked="0"/>
    </xf>
    <xf numFmtId="0" fontId="39" fillId="2" borderId="40" xfId="0" applyFont="1" applyFill="1" applyBorder="1" applyAlignment="1">
      <alignment horizontal="left" vertical="center" wrapText="1" indent="2" readingOrder="1"/>
    </xf>
    <xf numFmtId="0" fontId="2" fillId="11" borderId="34" xfId="0" applyFont="1" applyFill="1" applyBorder="1" applyAlignment="1" applyProtection="1">
      <alignment horizontal="center" vertical="center" wrapText="1"/>
      <protection locked="0"/>
    </xf>
    <xf numFmtId="0" fontId="81" fillId="2" borderId="70" xfId="0" applyFont="1" applyFill="1" applyBorder="1" applyAlignment="1">
      <alignment horizontal="left" vertical="center"/>
    </xf>
    <xf numFmtId="0" fontId="81" fillId="2" borderId="71" xfId="0" applyFont="1" applyFill="1" applyBorder="1" applyAlignment="1">
      <alignment horizontal="left" vertical="center"/>
    </xf>
    <xf numFmtId="0" fontId="81" fillId="2" borderId="72" xfId="0" applyFont="1" applyFill="1" applyBorder="1" applyAlignment="1">
      <alignment horizontal="left" vertical="center"/>
    </xf>
    <xf numFmtId="0" fontId="40" fillId="14" borderId="29" xfId="0" applyFont="1" applyFill="1" applyBorder="1" applyAlignment="1">
      <alignment horizontal="left" vertical="center" wrapText="1" indent="2"/>
    </xf>
    <xf numFmtId="0" fontId="40" fillId="14" borderId="30" xfId="0" applyFont="1" applyFill="1" applyBorder="1" applyAlignment="1">
      <alignment horizontal="left" vertical="center" wrapText="1" indent="2"/>
    </xf>
    <xf numFmtId="0" fontId="39" fillId="2" borderId="52" xfId="0" applyFont="1" applyFill="1" applyBorder="1" applyAlignment="1">
      <alignment horizontal="left" vertical="center" wrapText="1" indent="2" readingOrder="1"/>
    </xf>
    <xf numFmtId="0" fontId="39" fillId="2" borderId="32" xfId="0" applyFont="1" applyFill="1" applyBorder="1" applyAlignment="1">
      <alignment horizontal="left" vertical="center" wrapText="1" indent="2" readingOrder="1"/>
    </xf>
    <xf numFmtId="0" fontId="87" fillId="12" borderId="0" xfId="0" applyFont="1" applyFill="1" applyAlignment="1">
      <alignment vertical="center" wrapText="1" readingOrder="1"/>
    </xf>
    <xf numFmtId="0" fontId="87" fillId="12" borderId="0" xfId="0" applyFont="1" applyFill="1" applyAlignment="1">
      <alignment vertical="top" wrapText="1"/>
    </xf>
    <xf numFmtId="0" fontId="87" fillId="12" borderId="0" xfId="0" applyFont="1" applyFill="1" applyAlignment="1">
      <alignment horizontal="left" vertical="center" wrapText="1" readingOrder="1"/>
    </xf>
    <xf numFmtId="0" fontId="54" fillId="0" borderId="0" xfId="0" applyFont="1" applyAlignment="1">
      <alignment horizontal="left" vertical="top" wrapText="1" readingOrder="1"/>
    </xf>
    <xf numFmtId="0" fontId="63" fillId="0" borderId="0" xfId="0" applyFont="1" applyAlignment="1">
      <alignment horizontal="left" vertical="center" wrapText="1"/>
    </xf>
    <xf numFmtId="0" fontId="30" fillId="0" borderId="0" xfId="0" applyFont="1" applyAlignment="1">
      <alignment horizontal="left" vertical="top" wrapText="1"/>
    </xf>
    <xf numFmtId="0" fontId="22" fillId="0" borderId="0" xfId="0" applyFont="1" applyAlignment="1">
      <alignment horizontal="left" vertical="center" wrapText="1" readingOrder="1"/>
    </xf>
    <xf numFmtId="0" fontId="63" fillId="0" borderId="0" xfId="0" applyFont="1" applyAlignment="1">
      <alignment horizontal="left" wrapText="1"/>
    </xf>
    <xf numFmtId="0" fontId="29" fillId="4" borderId="10" xfId="0" applyFont="1" applyFill="1" applyBorder="1" applyAlignment="1">
      <alignment horizontal="center" vertical="center" readingOrder="1"/>
    </xf>
    <xf numFmtId="0" fontId="15" fillId="13" borderId="10" xfId="0" applyFont="1" applyFill="1" applyBorder="1" applyAlignment="1">
      <alignment horizontal="center" textRotation="90" wrapText="1"/>
    </xf>
    <xf numFmtId="0" fontId="29" fillId="13" borderId="10" xfId="0" applyFont="1" applyFill="1" applyBorder="1" applyAlignment="1">
      <alignment horizontal="center" vertical="center" wrapText="1"/>
    </xf>
  </cellXfs>
  <cellStyles count="2">
    <cellStyle name="Hyperlink" xfId="1" builtinId="8"/>
    <cellStyle name="Normal" xfId="0" builtinId="0"/>
  </cellStyles>
  <dxfs count="119">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i val="0"/>
        <color theme="0"/>
      </font>
      <fill>
        <patternFill>
          <bgColor rgb="FFFAAF05"/>
        </patternFill>
      </fill>
    </dxf>
    <dxf>
      <font>
        <b/>
        <i val="0"/>
        <color theme="0"/>
      </font>
      <fill>
        <patternFill>
          <bgColor rgb="FF00AA45"/>
        </patternFill>
      </fill>
    </dxf>
    <dxf>
      <font>
        <b/>
        <i val="0"/>
        <color theme="0"/>
      </font>
      <fill>
        <patternFill>
          <bgColor rgb="FF495054"/>
        </patternFill>
      </fill>
    </dxf>
    <dxf>
      <font>
        <b/>
        <i val="0"/>
        <color theme="0"/>
      </font>
      <fill>
        <patternFill>
          <bgColor rgb="FFF3631B"/>
        </patternFill>
      </fill>
    </dxf>
    <dxf>
      <font>
        <b/>
        <i val="0"/>
        <color theme="0"/>
      </font>
      <fill>
        <patternFill>
          <bgColor rgb="FFD7153A"/>
        </patternFill>
      </fill>
    </dxf>
    <dxf>
      <fill>
        <patternFill>
          <bgColor rgb="FFC00000"/>
        </patternFill>
      </fill>
    </dxf>
    <dxf>
      <fill>
        <patternFill>
          <bgColor rgb="FFFFC0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00"/>
        </patternFill>
      </fill>
    </dxf>
    <dxf>
      <fill>
        <patternFill>
          <bgColor rgb="FF92D050"/>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ill>
        <patternFill>
          <bgColor rgb="FFC00000"/>
        </patternFill>
      </fill>
    </dxf>
    <dxf>
      <fill>
        <patternFill>
          <bgColor rgb="FFFFC000"/>
        </patternFill>
      </fill>
    </dxf>
    <dxf>
      <fill>
        <patternFill>
          <bgColor rgb="FFFFFF00"/>
        </patternFill>
      </fill>
    </dxf>
    <dxf>
      <fill>
        <patternFill>
          <bgColor rgb="FF92D050"/>
        </patternFill>
      </fill>
    </dxf>
    <dxf>
      <fill>
        <patternFill>
          <bgColor rgb="FFC00000"/>
        </patternFill>
      </fill>
    </dxf>
    <dxf>
      <fill>
        <patternFill>
          <bgColor rgb="FFFFC000"/>
        </patternFill>
      </fill>
    </dxf>
    <dxf>
      <fill>
        <patternFill>
          <bgColor rgb="FFFFFF00"/>
        </patternFill>
      </fill>
    </dxf>
    <dxf>
      <fill>
        <patternFill>
          <bgColor rgb="FF92D050"/>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i val="0"/>
        <color theme="0"/>
      </font>
      <fill>
        <patternFill>
          <bgColor rgb="FF495054"/>
        </patternFill>
      </fill>
    </dxf>
    <dxf>
      <font>
        <b/>
        <i val="0"/>
        <color theme="0"/>
      </font>
      <fill>
        <patternFill>
          <bgColor rgb="FF495054"/>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i val="0"/>
        <color theme="0"/>
      </font>
      <fill>
        <patternFill>
          <bgColor rgb="FF495054"/>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ill>
        <patternFill>
          <bgColor rgb="FFD7153A"/>
        </patternFill>
      </fill>
    </dxf>
    <dxf>
      <fill>
        <patternFill>
          <bgColor rgb="FFF3631B"/>
        </patternFill>
      </fill>
    </dxf>
    <dxf>
      <fill>
        <patternFill>
          <bgColor rgb="FFFAAF05"/>
        </patternFill>
      </fill>
    </dxf>
    <dxf>
      <fill>
        <patternFill>
          <bgColor rgb="FF00AA45"/>
        </patternFill>
      </fill>
    </dxf>
    <dxf>
      <fill>
        <patternFill>
          <bgColor rgb="FF495054"/>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D7153A"/>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i val="0"/>
        <color theme="0"/>
      </font>
      <fill>
        <patternFill>
          <bgColor rgb="FF495054"/>
        </patternFill>
      </fill>
    </dxf>
    <dxf>
      <font>
        <b/>
        <i val="0"/>
        <color theme="0"/>
      </font>
      <fill>
        <patternFill>
          <bgColor rgb="FF00AA45"/>
        </patternFill>
      </fill>
    </dxf>
    <dxf>
      <font>
        <b/>
        <i val="0"/>
        <color theme="0"/>
      </font>
      <fill>
        <patternFill>
          <bgColor rgb="FFFAAF05"/>
        </patternFill>
      </fill>
    </dxf>
    <dxf>
      <font>
        <b/>
        <i val="0"/>
        <color theme="0"/>
      </font>
      <fill>
        <patternFill>
          <bgColor rgb="FFF3631B"/>
        </patternFill>
      </fill>
    </dxf>
    <dxf>
      <font>
        <b/>
        <i val="0"/>
        <color theme="0"/>
      </font>
      <fill>
        <patternFill>
          <bgColor rgb="FFD7153A"/>
        </patternFill>
      </fill>
    </dxf>
    <dxf>
      <font>
        <b val="0"/>
        <i val="0"/>
        <color rgb="FFFF0000"/>
      </font>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8F9FF"/>
      <color rgb="FF34C9C5"/>
      <color rgb="FF495054"/>
      <color rgb="FFFF6699"/>
      <color rgb="FFF3631B"/>
      <color rgb="FFFDEEE7"/>
      <color rgb="FFFEEECA"/>
      <color rgb="FFFFFF79"/>
      <color rgb="FFFFFFCC"/>
      <color rgb="FFD715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15.svg"/></Relationships>
</file>

<file path=xl/drawings/_rels/drawing11.xml.rels><?xml version="1.0" encoding="UTF-8" standalone="yes"?>
<Relationships xmlns="http://schemas.openxmlformats.org/package/2006/relationships"><Relationship Id="rId8" Type="http://schemas.openxmlformats.org/officeDocument/2006/relationships/image" Target="../media/image13.sv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9.sv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11" Type="http://schemas.openxmlformats.org/officeDocument/2006/relationships/image" Target="../media/image18.png"/><Relationship Id="rId5" Type="http://schemas.openxmlformats.org/officeDocument/2006/relationships/image" Target="../media/image10.png"/><Relationship Id="rId10" Type="http://schemas.openxmlformats.org/officeDocument/2006/relationships/image" Target="../media/image15.svg"/><Relationship Id="rId4" Type="http://schemas.openxmlformats.org/officeDocument/2006/relationships/image" Target="../media/image9.svg"/><Relationship Id="rId9"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sv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svg"/><Relationship Id="rId2" Type="http://schemas.openxmlformats.org/officeDocument/2006/relationships/image" Target="../media/image5.svg"/><Relationship Id="rId16" Type="http://schemas.openxmlformats.org/officeDocument/2006/relationships/image" Target="../media/image19.svg"/><Relationship Id="rId1" Type="http://schemas.openxmlformats.org/officeDocument/2006/relationships/image" Target="../media/image4.png"/><Relationship Id="rId6" Type="http://schemas.openxmlformats.org/officeDocument/2006/relationships/image" Target="../media/image9.sv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svg"/><Relationship Id="rId4" Type="http://schemas.openxmlformats.org/officeDocument/2006/relationships/image" Target="../media/image7.sv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svg"/><Relationship Id="rId2" Type="http://schemas.openxmlformats.org/officeDocument/2006/relationships/image" Target="../media/image18.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22.sv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9.sv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1.svg"/><Relationship Id="rId1" Type="http://schemas.openxmlformats.org/officeDocument/2006/relationships/image" Target="../media/image10.png"/><Relationship Id="rId4" Type="http://schemas.openxmlformats.org/officeDocument/2006/relationships/image" Target="../media/image19.sv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13.svg"/></Relationships>
</file>

<file path=xl/drawings/drawing1.xml><?xml version="1.0" encoding="utf-8"?>
<xdr:wsDr xmlns:xdr="http://schemas.openxmlformats.org/drawingml/2006/spreadsheetDrawing" xmlns:a="http://schemas.openxmlformats.org/drawingml/2006/main">
  <xdr:twoCellAnchor editAs="oneCell">
    <xdr:from>
      <xdr:col>2</xdr:col>
      <xdr:colOff>262581</xdr:colOff>
      <xdr:row>26</xdr:row>
      <xdr:rowOff>98347</xdr:rowOff>
    </xdr:from>
    <xdr:to>
      <xdr:col>4</xdr:col>
      <xdr:colOff>5950420</xdr:colOff>
      <xdr:row>47</xdr:row>
      <xdr:rowOff>141514</xdr:rowOff>
    </xdr:to>
    <xdr:pic>
      <xdr:nvPicPr>
        <xdr:cNvPr id="2" name="Picture 1">
          <a:extLst>
            <a:ext uri="{FF2B5EF4-FFF2-40B4-BE49-F238E27FC236}">
              <a16:creationId xmlns:a16="http://schemas.microsoft.com/office/drawing/2014/main" id="{759BFDEC-7E92-438F-9C88-46636D765AB7}"/>
            </a:ext>
          </a:extLst>
        </xdr:cNvPr>
        <xdr:cNvPicPr>
          <a:picLocks noChangeAspect="1"/>
        </xdr:cNvPicPr>
      </xdr:nvPicPr>
      <xdr:blipFill>
        <a:blip xmlns:r="http://schemas.openxmlformats.org/officeDocument/2006/relationships" r:embed="rId1"/>
        <a:stretch>
          <a:fillRect/>
        </a:stretch>
      </xdr:blipFill>
      <xdr:spPr>
        <a:xfrm>
          <a:off x="983760" y="4139668"/>
          <a:ext cx="6488846" cy="3980621"/>
        </a:xfrm>
        <a:prstGeom prst="rect">
          <a:avLst/>
        </a:prstGeom>
      </xdr:spPr>
    </xdr:pic>
    <xdr:clientData/>
  </xdr:twoCellAnchor>
  <xdr:twoCellAnchor editAs="oneCell">
    <xdr:from>
      <xdr:col>4</xdr:col>
      <xdr:colOff>333376</xdr:colOff>
      <xdr:row>63</xdr:row>
      <xdr:rowOff>50800</xdr:rowOff>
    </xdr:from>
    <xdr:to>
      <xdr:col>6</xdr:col>
      <xdr:colOff>1177926</xdr:colOff>
      <xdr:row>69</xdr:row>
      <xdr:rowOff>207160</xdr:rowOff>
    </xdr:to>
    <xdr:pic>
      <xdr:nvPicPr>
        <xdr:cNvPr id="4" name="Picture 3">
          <a:extLst>
            <a:ext uri="{FF2B5EF4-FFF2-40B4-BE49-F238E27FC236}">
              <a16:creationId xmlns:a16="http://schemas.microsoft.com/office/drawing/2014/main" id="{7FFE08F2-AA7D-34FB-B751-FB400B226DAB}"/>
            </a:ext>
          </a:extLst>
        </xdr:cNvPr>
        <xdr:cNvPicPr>
          <a:picLocks noChangeAspect="1"/>
        </xdr:cNvPicPr>
      </xdr:nvPicPr>
      <xdr:blipFill>
        <a:blip xmlns:r="http://schemas.openxmlformats.org/officeDocument/2006/relationships" r:embed="rId2"/>
        <a:stretch>
          <a:fillRect/>
        </a:stretch>
      </xdr:blipFill>
      <xdr:spPr>
        <a:xfrm>
          <a:off x="1444626" y="11322050"/>
          <a:ext cx="11906250" cy="1502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180810</xdr:colOff>
      <xdr:row>2</xdr:row>
      <xdr:rowOff>27481</xdr:rowOff>
    </xdr:from>
    <xdr:to>
      <xdr:col>2</xdr:col>
      <xdr:colOff>4140810</xdr:colOff>
      <xdr:row>8</xdr:row>
      <xdr:rowOff>63501</xdr:rowOff>
    </xdr:to>
    <xdr:sp macro="" textlink="">
      <xdr:nvSpPr>
        <xdr:cNvPr id="4" name="Content Placeholder 5">
          <a:extLst>
            <a:ext uri="{FF2B5EF4-FFF2-40B4-BE49-F238E27FC236}">
              <a16:creationId xmlns:a16="http://schemas.microsoft.com/office/drawing/2014/main" id="{9AB7F80D-970D-4401-95BE-49796107197C}"/>
            </a:ext>
          </a:extLst>
        </xdr:cNvPr>
        <xdr:cNvSpPr txBox="1">
          <a:spLocks/>
        </xdr:cNvSpPr>
      </xdr:nvSpPr>
      <xdr:spPr>
        <a:xfrm>
          <a:off x="1823873" y="1003794"/>
          <a:ext cx="3960000" cy="1321895"/>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en-AU" sz="1600" b="1" i="0" kern="1200" baseline="0">
              <a:solidFill>
                <a:schemeClr val="bg1"/>
              </a:solidFill>
              <a:effectLst/>
              <a:latin typeface="Public Sans Light" pitchFamily="2" charset="0"/>
              <a:ea typeface="+mn-ea"/>
              <a:cs typeface="+mn-cs"/>
            </a:rPr>
            <a:t>Principle Statement</a:t>
          </a:r>
          <a:endParaRPr lang="en-AU" sz="1600">
            <a:solidFill>
              <a:schemeClr val="bg1"/>
            </a:solidFill>
            <a:effectLst/>
            <a:latin typeface="Public Sans Light" pitchFamily="2" charset="0"/>
          </a:endParaRPr>
        </a:p>
        <a:p>
          <a:r>
            <a:rPr lang="en-AU" sz="1300" b="0" i="0" kern="1200" baseline="0">
              <a:solidFill>
                <a:schemeClr val="bg1"/>
              </a:solidFill>
              <a:effectLst/>
              <a:latin typeface="Public Sans Light" pitchFamily="2" charset="0"/>
              <a:ea typeface="+mn-ea"/>
              <a:cs typeface="+mn-cs"/>
            </a:rPr>
            <a:t>Decision-making remains the responsibility of organisations and individuals.</a:t>
          </a:r>
        </a:p>
      </xdr:txBody>
    </xdr:sp>
    <xdr:clientData/>
  </xdr:twoCellAnchor>
  <xdr:twoCellAnchor>
    <xdr:from>
      <xdr:col>2</xdr:col>
      <xdr:colOff>4518023</xdr:colOff>
      <xdr:row>1</xdr:row>
      <xdr:rowOff>159242</xdr:rowOff>
    </xdr:from>
    <xdr:to>
      <xdr:col>5</xdr:col>
      <xdr:colOff>3741964</xdr:colOff>
      <xdr:row>8</xdr:row>
      <xdr:rowOff>112712</xdr:rowOff>
    </xdr:to>
    <xdr:sp macro="" textlink="">
      <xdr:nvSpPr>
        <xdr:cNvPr id="6" name="Content Placeholder 5">
          <a:extLst>
            <a:ext uri="{FF2B5EF4-FFF2-40B4-BE49-F238E27FC236}">
              <a16:creationId xmlns:a16="http://schemas.microsoft.com/office/drawing/2014/main" id="{B3FD9FE6-7262-41BE-B819-96564B511BFB}"/>
            </a:ext>
          </a:extLst>
        </xdr:cNvPr>
        <xdr:cNvSpPr txBox="1">
          <a:spLocks/>
        </xdr:cNvSpPr>
      </xdr:nvSpPr>
      <xdr:spPr>
        <a:xfrm>
          <a:off x="5824309" y="921242"/>
          <a:ext cx="10545084" cy="1477470"/>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AU" sz="1600" b="1">
              <a:solidFill>
                <a:schemeClr val="bg1"/>
              </a:solidFill>
              <a:latin typeface="Public Sans Light" pitchFamily="2" charset="0"/>
            </a:rPr>
            <a:t>Description</a:t>
          </a:r>
        </a:p>
        <a:p>
          <a:pPr rtl="0" eaLnBrk="1" fontAlgn="auto" latinLnBrk="0" hangingPunct="1"/>
          <a:r>
            <a:rPr lang="en-AU" sz="1300" kern="1200">
              <a:solidFill>
                <a:schemeClr val="bg1"/>
              </a:solidFill>
              <a:effectLst/>
              <a:latin typeface="Public Sans Light" pitchFamily="2" charset="0"/>
              <a:ea typeface="+mn-ea"/>
              <a:cs typeface="+mn-cs"/>
            </a:rPr>
            <a:t>Despite AI's autonomy, humans hold ultimate decision responsibility necessitating skilled operators with clear accountabilities. Establishing responsible parties across data, technology, models, and outcomes is crucial. Operators evaluate data inputs and outputs, understanding system limitations and model performance. The ability to identify and reverse AI decisions to prevent harm and apply human oversight to prevent over-reliance ensuring continuous review. </a:t>
          </a:r>
        </a:p>
        <a:p>
          <a:pPr rtl="0" eaLnBrk="1" fontAlgn="auto" latinLnBrk="0" hangingPunct="1"/>
          <a:endParaRPr lang="en-AU" sz="1300" kern="1200">
            <a:solidFill>
              <a:schemeClr val="bg1"/>
            </a:solidFill>
            <a:effectLst/>
            <a:latin typeface="Public Sans Light" pitchFamily="2" charset="0"/>
            <a:ea typeface="+mn-ea"/>
            <a:cs typeface="+mn-cs"/>
          </a:endParaRPr>
        </a:p>
        <a:p>
          <a:pPr rtl="0" eaLnBrk="1" fontAlgn="auto" latinLnBrk="0" hangingPunct="1"/>
          <a:r>
            <a:rPr lang="en-AU" sz="1000" kern="1200">
              <a:solidFill>
                <a:schemeClr val="bg1"/>
              </a:solidFill>
              <a:effectLst/>
              <a:latin typeface="Public Sans Light" pitchFamily="2" charset="0"/>
              <a:ea typeface="+mn-ea"/>
              <a:cs typeface="+mn-cs"/>
            </a:rPr>
            <a:t>Note the principles statements and descriptions may offer more detail than the current AI ethics policy if required to describe the detailed framework content.</a:t>
          </a:r>
        </a:p>
        <a:p>
          <a:pPr>
            <a:spcAft>
              <a:spcPts val="600"/>
            </a:spcAft>
          </a:pPr>
          <a:endParaRPr lang="en-AU" sz="1300">
            <a:solidFill>
              <a:schemeClr val="bg1"/>
            </a:solidFill>
            <a:latin typeface="Public Sans Light" pitchFamily="2" charset="0"/>
          </a:endParaRPr>
        </a:p>
      </xdr:txBody>
    </xdr:sp>
    <xdr:clientData/>
  </xdr:twoCellAnchor>
  <xdr:twoCellAnchor>
    <xdr:from>
      <xdr:col>1</xdr:col>
      <xdr:colOff>1425388</xdr:colOff>
      <xdr:row>2</xdr:row>
      <xdr:rowOff>30654</xdr:rowOff>
    </xdr:from>
    <xdr:to>
      <xdr:col>1</xdr:col>
      <xdr:colOff>1425388</xdr:colOff>
      <xdr:row>8</xdr:row>
      <xdr:rowOff>128588</xdr:rowOff>
    </xdr:to>
    <xdr:cxnSp macro="">
      <xdr:nvCxnSpPr>
        <xdr:cNvPr id="7" name="Straight Connector 6">
          <a:extLst>
            <a:ext uri="{FF2B5EF4-FFF2-40B4-BE49-F238E27FC236}">
              <a16:creationId xmlns:a16="http://schemas.microsoft.com/office/drawing/2014/main" id="{1F585141-ECAC-4789-884B-88FCD315521A}"/>
            </a:ext>
          </a:extLst>
        </xdr:cNvPr>
        <xdr:cNvCxnSpPr>
          <a:cxnSpLocks/>
        </xdr:cNvCxnSpPr>
      </xdr:nvCxnSpPr>
      <xdr:spPr>
        <a:xfrm>
          <a:off x="1639701" y="1006967"/>
          <a:ext cx="0" cy="1383809"/>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4202359</xdr:colOff>
      <xdr:row>1</xdr:row>
      <xdr:rowOff>116379</xdr:rowOff>
    </xdr:from>
    <xdr:to>
      <xdr:col>2</xdr:col>
      <xdr:colOff>4202359</xdr:colOff>
      <xdr:row>7</xdr:row>
      <xdr:rowOff>200025</xdr:rowOff>
    </xdr:to>
    <xdr:cxnSp macro="">
      <xdr:nvCxnSpPr>
        <xdr:cNvPr id="8" name="Straight Connector 7">
          <a:extLst>
            <a:ext uri="{FF2B5EF4-FFF2-40B4-BE49-F238E27FC236}">
              <a16:creationId xmlns:a16="http://schemas.microsoft.com/office/drawing/2014/main" id="{51696D5B-93C9-451F-9512-EBC85DE8CF9E}"/>
            </a:ext>
          </a:extLst>
        </xdr:cNvPr>
        <xdr:cNvCxnSpPr>
          <a:cxnSpLocks/>
        </xdr:cNvCxnSpPr>
      </xdr:nvCxnSpPr>
      <xdr:spPr>
        <a:xfrm>
          <a:off x="5845422" y="878379"/>
          <a:ext cx="0" cy="13695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126093</xdr:colOff>
      <xdr:row>26</xdr:row>
      <xdr:rowOff>160111</xdr:rowOff>
    </xdr:from>
    <xdr:to>
      <xdr:col>7</xdr:col>
      <xdr:colOff>410481</xdr:colOff>
      <xdr:row>26</xdr:row>
      <xdr:rowOff>464644</xdr:rowOff>
    </xdr:to>
    <xdr:pic>
      <xdr:nvPicPr>
        <xdr:cNvPr id="2" name="Graphic 5">
          <a:extLst>
            <a:ext uri="{FF2B5EF4-FFF2-40B4-BE49-F238E27FC236}">
              <a16:creationId xmlns:a16="http://schemas.microsoft.com/office/drawing/2014/main" id="{EFD5A2DB-3C41-43B9-BF50-1ECD949EA2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754022" y="10188575"/>
          <a:ext cx="284388" cy="304533"/>
        </a:xfrm>
        <a:prstGeom prst="rect">
          <a:avLst/>
        </a:prstGeom>
      </xdr:spPr>
    </xdr:pic>
    <xdr:clientData/>
  </xdr:twoCellAnchor>
  <xdr:twoCellAnchor editAs="oneCell">
    <xdr:from>
      <xdr:col>7</xdr:col>
      <xdr:colOff>127681</xdr:colOff>
      <xdr:row>30</xdr:row>
      <xdr:rowOff>180068</xdr:rowOff>
    </xdr:from>
    <xdr:to>
      <xdr:col>7</xdr:col>
      <xdr:colOff>408894</xdr:colOff>
      <xdr:row>30</xdr:row>
      <xdr:rowOff>484601</xdr:rowOff>
    </xdr:to>
    <xdr:pic>
      <xdr:nvPicPr>
        <xdr:cNvPr id="3" name="Graphic 5">
          <a:extLst>
            <a:ext uri="{FF2B5EF4-FFF2-40B4-BE49-F238E27FC236}">
              <a16:creationId xmlns:a16="http://schemas.microsoft.com/office/drawing/2014/main" id="{8A8C3AA7-929E-40A1-9C8A-2CE5E54B2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755610" y="12317639"/>
          <a:ext cx="281213" cy="304533"/>
        </a:xfrm>
        <a:prstGeom prst="rect">
          <a:avLst/>
        </a:prstGeom>
      </xdr:spPr>
    </xdr:pic>
    <xdr:clientData/>
  </xdr:twoCellAnchor>
  <xdr:twoCellAnchor editAs="oneCell">
    <xdr:from>
      <xdr:col>1</xdr:col>
      <xdr:colOff>224062</xdr:colOff>
      <xdr:row>3</xdr:row>
      <xdr:rowOff>8740</xdr:rowOff>
    </xdr:from>
    <xdr:to>
      <xdr:col>1</xdr:col>
      <xdr:colOff>907595</xdr:colOff>
      <xdr:row>6</xdr:row>
      <xdr:rowOff>17693</xdr:rowOff>
    </xdr:to>
    <xdr:pic>
      <xdr:nvPicPr>
        <xdr:cNvPr id="5" name="Graphic 26">
          <a:extLst>
            <a:ext uri="{FF2B5EF4-FFF2-40B4-BE49-F238E27FC236}">
              <a16:creationId xmlns:a16="http://schemas.microsoft.com/office/drawing/2014/main" id="{C5E3260A-9FCC-4178-826C-EE25901A66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28169" y="1206169"/>
          <a:ext cx="677183" cy="662095"/>
        </a:xfrm>
        <a:prstGeom prst="rect">
          <a:avLst/>
        </a:prstGeom>
      </xdr:spPr>
    </xdr:pic>
    <xdr:clientData/>
  </xdr:twoCellAnchor>
  <xdr:twoCellAnchor>
    <xdr:from>
      <xdr:col>1</xdr:col>
      <xdr:colOff>176893</xdr:colOff>
      <xdr:row>6</xdr:row>
      <xdr:rowOff>108858</xdr:rowOff>
    </xdr:from>
    <xdr:to>
      <xdr:col>1</xdr:col>
      <xdr:colOff>958397</xdr:colOff>
      <xdr:row>8</xdr:row>
      <xdr:rowOff>194092</xdr:rowOff>
    </xdr:to>
    <xdr:sp macro="" textlink="">
      <xdr:nvSpPr>
        <xdr:cNvPr id="10" name="Content Placeholder 5">
          <a:extLst>
            <a:ext uri="{FF2B5EF4-FFF2-40B4-BE49-F238E27FC236}">
              <a16:creationId xmlns:a16="http://schemas.microsoft.com/office/drawing/2014/main" id="{266F4168-21D5-464C-9E60-B16311E37D4F}"/>
            </a:ext>
          </a:extLst>
        </xdr:cNvPr>
        <xdr:cNvSpPr txBox="1">
          <a:spLocks/>
        </xdr:cNvSpPr>
      </xdr:nvSpPr>
      <xdr:spPr>
        <a:xfrm>
          <a:off x="381000" y="1959429"/>
          <a:ext cx="781504" cy="520663"/>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AIAF </a:t>
          </a:r>
        </a:p>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Slide 58</a:t>
          </a:r>
          <a:endParaRPr lang="en-AU" sz="1100" b="0" i="0" u="none" strike="noStrike" kern="1200" cap="none" spc="0" normalizeH="0" baseline="0">
            <a:ln>
              <a:noFill/>
            </a:ln>
            <a:solidFill>
              <a:srgbClr val="FFFFFF"/>
            </a:solidFill>
            <a:effectLst/>
            <a:uLnTx/>
            <a:uFillTx/>
            <a:latin typeface="Public Sans Ligh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203199</xdr:colOff>
      <xdr:row>7</xdr:row>
      <xdr:rowOff>152399</xdr:rowOff>
    </xdr:from>
    <xdr:to>
      <xdr:col>2</xdr:col>
      <xdr:colOff>640556</xdr:colOff>
      <xdr:row>9</xdr:row>
      <xdr:rowOff>171450</xdr:rowOff>
    </xdr:to>
    <xdr:pic>
      <xdr:nvPicPr>
        <xdr:cNvPr id="2" name="Graphic 22">
          <a:extLst>
            <a:ext uri="{FF2B5EF4-FFF2-40B4-BE49-F238E27FC236}">
              <a16:creationId xmlns:a16="http://schemas.microsoft.com/office/drawing/2014/main" id="{309D4672-EF85-4CF0-8122-E37E0B6760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0449" y="2994024"/>
          <a:ext cx="440532" cy="463551"/>
        </a:xfrm>
        <a:prstGeom prst="rect">
          <a:avLst/>
        </a:prstGeom>
      </xdr:spPr>
    </xdr:pic>
    <xdr:clientData/>
  </xdr:twoCellAnchor>
  <xdr:twoCellAnchor editAs="oneCell">
    <xdr:from>
      <xdr:col>4</xdr:col>
      <xdr:colOff>261938</xdr:colOff>
      <xdr:row>7</xdr:row>
      <xdr:rowOff>152401</xdr:rowOff>
    </xdr:from>
    <xdr:to>
      <xdr:col>4</xdr:col>
      <xdr:colOff>685943</xdr:colOff>
      <xdr:row>9</xdr:row>
      <xdr:rowOff>171452</xdr:rowOff>
    </xdr:to>
    <xdr:pic>
      <xdr:nvPicPr>
        <xdr:cNvPr id="3" name="Graphic 23">
          <a:extLst>
            <a:ext uri="{FF2B5EF4-FFF2-40B4-BE49-F238E27FC236}">
              <a16:creationId xmlns:a16="http://schemas.microsoft.com/office/drawing/2014/main" id="{B93C8172-D2DC-46A9-8472-7586C3ED4C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76813" y="2994026"/>
          <a:ext cx="424005" cy="463551"/>
        </a:xfrm>
        <a:prstGeom prst="rect">
          <a:avLst/>
        </a:prstGeom>
      </xdr:spPr>
    </xdr:pic>
    <xdr:clientData/>
  </xdr:twoCellAnchor>
  <xdr:twoCellAnchor editAs="oneCell">
    <xdr:from>
      <xdr:col>6</xdr:col>
      <xdr:colOff>228601</xdr:colOff>
      <xdr:row>7</xdr:row>
      <xdr:rowOff>136524</xdr:rowOff>
    </xdr:from>
    <xdr:to>
      <xdr:col>6</xdr:col>
      <xdr:colOff>655891</xdr:colOff>
      <xdr:row>9</xdr:row>
      <xdr:rowOff>158750</xdr:rowOff>
    </xdr:to>
    <xdr:pic>
      <xdr:nvPicPr>
        <xdr:cNvPr id="4" name="Graphic 24">
          <a:extLst>
            <a:ext uri="{FF2B5EF4-FFF2-40B4-BE49-F238E27FC236}">
              <a16:creationId xmlns:a16="http://schemas.microsoft.com/office/drawing/2014/main" id="{3C77267A-4F51-4D5C-A96F-AAEAEC98ED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8801101" y="2978149"/>
          <a:ext cx="430465" cy="463551"/>
        </a:xfrm>
        <a:prstGeom prst="rect">
          <a:avLst/>
        </a:prstGeom>
      </xdr:spPr>
    </xdr:pic>
    <xdr:clientData/>
  </xdr:twoCellAnchor>
  <xdr:twoCellAnchor editAs="oneCell">
    <xdr:from>
      <xdr:col>8</xdr:col>
      <xdr:colOff>179387</xdr:colOff>
      <xdr:row>7</xdr:row>
      <xdr:rowOff>152399</xdr:rowOff>
    </xdr:from>
    <xdr:to>
      <xdr:col>8</xdr:col>
      <xdr:colOff>616635</xdr:colOff>
      <xdr:row>9</xdr:row>
      <xdr:rowOff>171450</xdr:rowOff>
    </xdr:to>
    <xdr:pic>
      <xdr:nvPicPr>
        <xdr:cNvPr id="5" name="Graphic 25">
          <a:extLst>
            <a:ext uri="{FF2B5EF4-FFF2-40B4-BE49-F238E27FC236}">
              <a16:creationId xmlns:a16="http://schemas.microsoft.com/office/drawing/2014/main" id="{5D60E10D-710A-4CF1-908B-B262E2DEDF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2609512" y="2994024"/>
          <a:ext cx="440423" cy="463551"/>
        </a:xfrm>
        <a:prstGeom prst="rect">
          <a:avLst/>
        </a:prstGeom>
      </xdr:spPr>
    </xdr:pic>
    <xdr:clientData/>
  </xdr:twoCellAnchor>
  <xdr:twoCellAnchor editAs="oneCell">
    <xdr:from>
      <xdr:col>10</xdr:col>
      <xdr:colOff>158749</xdr:colOff>
      <xdr:row>7</xdr:row>
      <xdr:rowOff>152399</xdr:rowOff>
    </xdr:from>
    <xdr:to>
      <xdr:col>10</xdr:col>
      <xdr:colOff>602456</xdr:colOff>
      <xdr:row>9</xdr:row>
      <xdr:rowOff>171450</xdr:rowOff>
    </xdr:to>
    <xdr:pic>
      <xdr:nvPicPr>
        <xdr:cNvPr id="6" name="Graphic 26">
          <a:extLst>
            <a:ext uri="{FF2B5EF4-FFF2-40B4-BE49-F238E27FC236}">
              <a16:creationId xmlns:a16="http://schemas.microsoft.com/office/drawing/2014/main" id="{3157A9E0-206F-49BB-A819-1033D8C0CAB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16446499" y="2994024"/>
          <a:ext cx="440532" cy="463551"/>
        </a:xfrm>
        <a:prstGeom prst="rect">
          <a:avLst/>
        </a:prstGeom>
      </xdr:spPr>
    </xdr:pic>
    <xdr:clientData/>
  </xdr:twoCellAnchor>
  <xdr:twoCellAnchor editAs="oneCell">
    <xdr:from>
      <xdr:col>12</xdr:col>
      <xdr:colOff>158750</xdr:colOff>
      <xdr:row>20</xdr:row>
      <xdr:rowOff>174625</xdr:rowOff>
    </xdr:from>
    <xdr:to>
      <xdr:col>12</xdr:col>
      <xdr:colOff>446313</xdr:colOff>
      <xdr:row>20</xdr:row>
      <xdr:rowOff>479158</xdr:rowOff>
    </xdr:to>
    <xdr:pic>
      <xdr:nvPicPr>
        <xdr:cNvPr id="12" name="Graphic 5">
          <a:extLst>
            <a:ext uri="{FF2B5EF4-FFF2-40B4-BE49-F238E27FC236}">
              <a16:creationId xmlns:a16="http://schemas.microsoft.com/office/drawing/2014/main" id="{B518B648-FFAD-41C2-8699-769FD261E3D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9986625" y="11223625"/>
          <a:ext cx="284388" cy="304533"/>
        </a:xfrm>
        <a:prstGeom prst="rect">
          <a:avLst/>
        </a:prstGeom>
      </xdr:spPr>
    </xdr:pic>
    <xdr:clientData/>
  </xdr:twoCellAnchor>
  <xdr:twoCellAnchor editAs="oneCell">
    <xdr:from>
      <xdr:col>12</xdr:col>
      <xdr:colOff>142875</xdr:colOff>
      <xdr:row>21</xdr:row>
      <xdr:rowOff>190954</xdr:rowOff>
    </xdr:from>
    <xdr:to>
      <xdr:col>12</xdr:col>
      <xdr:colOff>430438</xdr:colOff>
      <xdr:row>21</xdr:row>
      <xdr:rowOff>495487</xdr:rowOff>
    </xdr:to>
    <xdr:pic>
      <xdr:nvPicPr>
        <xdr:cNvPr id="13" name="Graphic 5">
          <a:extLst>
            <a:ext uri="{FF2B5EF4-FFF2-40B4-BE49-F238E27FC236}">
              <a16:creationId xmlns:a16="http://schemas.microsoft.com/office/drawing/2014/main" id="{BD33396D-D008-4622-A39F-78DF8430E4A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9970750" y="13271954"/>
          <a:ext cx="284388" cy="304533"/>
        </a:xfrm>
        <a:prstGeom prst="rect">
          <a:avLst/>
        </a:prstGeom>
      </xdr:spPr>
    </xdr:pic>
    <xdr:clientData/>
  </xdr:twoCellAnchor>
  <xdr:twoCellAnchor editAs="oneCell">
    <xdr:from>
      <xdr:col>12</xdr:col>
      <xdr:colOff>158750</xdr:colOff>
      <xdr:row>38</xdr:row>
      <xdr:rowOff>383722</xdr:rowOff>
    </xdr:from>
    <xdr:to>
      <xdr:col>12</xdr:col>
      <xdr:colOff>439963</xdr:colOff>
      <xdr:row>38</xdr:row>
      <xdr:rowOff>678730</xdr:rowOff>
    </xdr:to>
    <xdr:pic>
      <xdr:nvPicPr>
        <xdr:cNvPr id="14" name="Graphic 5">
          <a:extLst>
            <a:ext uri="{FF2B5EF4-FFF2-40B4-BE49-F238E27FC236}">
              <a16:creationId xmlns:a16="http://schemas.microsoft.com/office/drawing/2014/main" id="{76D7228B-F8FF-4B12-AF8B-75DBC5E0362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9986625" y="17020722"/>
          <a:ext cx="281213" cy="298183"/>
        </a:xfrm>
        <a:prstGeom prst="rect">
          <a:avLst/>
        </a:prstGeom>
      </xdr:spPr>
    </xdr:pic>
    <xdr:clientData/>
  </xdr:twoCellAnchor>
  <xdr:twoCellAnchor>
    <xdr:from>
      <xdr:col>1</xdr:col>
      <xdr:colOff>1368425</xdr:colOff>
      <xdr:row>14</xdr:row>
      <xdr:rowOff>269875</xdr:rowOff>
    </xdr:from>
    <xdr:to>
      <xdr:col>1</xdr:col>
      <xdr:colOff>1851025</xdr:colOff>
      <xdr:row>14</xdr:row>
      <xdr:rowOff>666750</xdr:rowOff>
    </xdr:to>
    <xdr:sp macro="" textlink="">
      <xdr:nvSpPr>
        <xdr:cNvPr id="7" name="Arrow: Right 6">
          <a:extLst>
            <a:ext uri="{FF2B5EF4-FFF2-40B4-BE49-F238E27FC236}">
              <a16:creationId xmlns:a16="http://schemas.microsoft.com/office/drawing/2014/main" id="{3ACF7E4B-A312-E1BE-182E-2BA37B14C687}"/>
            </a:ext>
          </a:extLst>
        </xdr:cNvPr>
        <xdr:cNvSpPr/>
      </xdr:nvSpPr>
      <xdr:spPr>
        <a:xfrm>
          <a:off x="1574800" y="9191625"/>
          <a:ext cx="482600" cy="396875"/>
        </a:xfrm>
        <a:prstGeom prst="rightArrow">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8</xdr:col>
      <xdr:colOff>1407468</xdr:colOff>
      <xdr:row>7</xdr:row>
      <xdr:rowOff>111614</xdr:rowOff>
    </xdr:from>
    <xdr:ext cx="7773725" cy="3439850"/>
    <xdr:sp macro="" textlink="">
      <xdr:nvSpPr>
        <xdr:cNvPr id="11" name="TextBox 10">
          <a:extLst>
            <a:ext uri="{FF2B5EF4-FFF2-40B4-BE49-F238E27FC236}">
              <a16:creationId xmlns:a16="http://schemas.microsoft.com/office/drawing/2014/main" id="{D4FFF659-97B2-44CB-816A-286690884561}"/>
            </a:ext>
          </a:extLst>
        </xdr:cNvPr>
        <xdr:cNvSpPr txBox="1"/>
      </xdr:nvSpPr>
      <xdr:spPr>
        <a:xfrm>
          <a:off x="28485682" y="2941900"/>
          <a:ext cx="7773725" cy="3439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lnSpc>
              <a:spcPts val="1600"/>
            </a:lnSpc>
            <a:spcBef>
              <a:spcPts val="0"/>
            </a:spcBef>
            <a:spcAft>
              <a:spcPts val="300"/>
            </a:spcAft>
          </a:pPr>
          <a:endParaRPr lang="en-AU" sz="1100" b="0">
            <a:solidFill>
              <a:srgbClr val="002060"/>
            </a:solidFill>
            <a:latin typeface="Public Sans Light" pitchFamily="2"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389215</xdr:colOff>
      <xdr:row>2</xdr:row>
      <xdr:rowOff>754949</xdr:rowOff>
    </xdr:from>
    <xdr:to>
      <xdr:col>1</xdr:col>
      <xdr:colOff>522112</xdr:colOff>
      <xdr:row>2</xdr:row>
      <xdr:rowOff>907802</xdr:rowOff>
    </xdr:to>
    <xdr:sp macro="" textlink="">
      <xdr:nvSpPr>
        <xdr:cNvPr id="4" name="Flowchart: Connector 3">
          <a:extLst>
            <a:ext uri="{FF2B5EF4-FFF2-40B4-BE49-F238E27FC236}">
              <a16:creationId xmlns:a16="http://schemas.microsoft.com/office/drawing/2014/main" id="{190DEDC4-C734-746F-3041-EB00EA83AE90}"/>
            </a:ext>
          </a:extLst>
        </xdr:cNvPr>
        <xdr:cNvSpPr/>
      </xdr:nvSpPr>
      <xdr:spPr>
        <a:xfrm>
          <a:off x="593322" y="1897949"/>
          <a:ext cx="132897" cy="152853"/>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389215</xdr:colOff>
      <xdr:row>4</xdr:row>
      <xdr:rowOff>275318</xdr:rowOff>
    </xdr:from>
    <xdr:to>
      <xdr:col>1</xdr:col>
      <xdr:colOff>522112</xdr:colOff>
      <xdr:row>4</xdr:row>
      <xdr:rowOff>428171</xdr:rowOff>
    </xdr:to>
    <xdr:sp macro="" textlink="">
      <xdr:nvSpPr>
        <xdr:cNvPr id="6" name="Flowchart: Connector 5">
          <a:extLst>
            <a:ext uri="{FF2B5EF4-FFF2-40B4-BE49-F238E27FC236}">
              <a16:creationId xmlns:a16="http://schemas.microsoft.com/office/drawing/2014/main" id="{C7EC5F38-581D-4B18-A07E-4885EED1C326}"/>
            </a:ext>
          </a:extLst>
        </xdr:cNvPr>
        <xdr:cNvSpPr/>
      </xdr:nvSpPr>
      <xdr:spPr>
        <a:xfrm>
          <a:off x="593322" y="3704318"/>
          <a:ext cx="132897" cy="152853"/>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389215</xdr:colOff>
      <xdr:row>6</xdr:row>
      <xdr:rowOff>273905</xdr:rowOff>
    </xdr:from>
    <xdr:to>
      <xdr:col>1</xdr:col>
      <xdr:colOff>522112</xdr:colOff>
      <xdr:row>6</xdr:row>
      <xdr:rowOff>426758</xdr:rowOff>
    </xdr:to>
    <xdr:sp macro="" textlink="">
      <xdr:nvSpPr>
        <xdr:cNvPr id="7" name="Flowchart: Connector 6">
          <a:extLst>
            <a:ext uri="{FF2B5EF4-FFF2-40B4-BE49-F238E27FC236}">
              <a16:creationId xmlns:a16="http://schemas.microsoft.com/office/drawing/2014/main" id="{AEA8037A-245E-4401-8FDC-7662A58D2620}"/>
            </a:ext>
          </a:extLst>
        </xdr:cNvPr>
        <xdr:cNvSpPr/>
      </xdr:nvSpPr>
      <xdr:spPr>
        <a:xfrm>
          <a:off x="593322" y="4451298"/>
          <a:ext cx="132897" cy="152853"/>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389215</xdr:colOff>
      <xdr:row>8</xdr:row>
      <xdr:rowOff>272493</xdr:rowOff>
    </xdr:from>
    <xdr:to>
      <xdr:col>1</xdr:col>
      <xdr:colOff>522112</xdr:colOff>
      <xdr:row>8</xdr:row>
      <xdr:rowOff>425346</xdr:rowOff>
    </xdr:to>
    <xdr:sp macro="" textlink="">
      <xdr:nvSpPr>
        <xdr:cNvPr id="8" name="Flowchart: Connector 7">
          <a:extLst>
            <a:ext uri="{FF2B5EF4-FFF2-40B4-BE49-F238E27FC236}">
              <a16:creationId xmlns:a16="http://schemas.microsoft.com/office/drawing/2014/main" id="{C14D0A0B-8D30-4343-8A54-6260CDAA502C}"/>
            </a:ext>
          </a:extLst>
        </xdr:cNvPr>
        <xdr:cNvSpPr/>
      </xdr:nvSpPr>
      <xdr:spPr>
        <a:xfrm>
          <a:off x="593322" y="5198279"/>
          <a:ext cx="132897" cy="152853"/>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389215</xdr:colOff>
      <xdr:row>10</xdr:row>
      <xdr:rowOff>271081</xdr:rowOff>
    </xdr:from>
    <xdr:to>
      <xdr:col>1</xdr:col>
      <xdr:colOff>522112</xdr:colOff>
      <xdr:row>10</xdr:row>
      <xdr:rowOff>423934</xdr:rowOff>
    </xdr:to>
    <xdr:sp macro="" textlink="">
      <xdr:nvSpPr>
        <xdr:cNvPr id="9" name="Flowchart: Connector 8">
          <a:extLst>
            <a:ext uri="{FF2B5EF4-FFF2-40B4-BE49-F238E27FC236}">
              <a16:creationId xmlns:a16="http://schemas.microsoft.com/office/drawing/2014/main" id="{C2B6B6CD-0BE2-4BFA-B57F-616FB257F315}"/>
            </a:ext>
          </a:extLst>
        </xdr:cNvPr>
        <xdr:cNvSpPr/>
      </xdr:nvSpPr>
      <xdr:spPr>
        <a:xfrm>
          <a:off x="593322" y="5945260"/>
          <a:ext cx="132897" cy="152853"/>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390802</xdr:colOff>
      <xdr:row>12</xdr:row>
      <xdr:rowOff>269669</xdr:rowOff>
    </xdr:from>
    <xdr:to>
      <xdr:col>1</xdr:col>
      <xdr:colOff>514174</xdr:colOff>
      <xdr:row>12</xdr:row>
      <xdr:rowOff>425697</xdr:rowOff>
    </xdr:to>
    <xdr:sp macro="" textlink="">
      <xdr:nvSpPr>
        <xdr:cNvPr id="10" name="Flowchart: Connector 9">
          <a:extLst>
            <a:ext uri="{FF2B5EF4-FFF2-40B4-BE49-F238E27FC236}">
              <a16:creationId xmlns:a16="http://schemas.microsoft.com/office/drawing/2014/main" id="{1886EB71-C910-4702-99D8-55F443F0233B}"/>
            </a:ext>
          </a:extLst>
        </xdr:cNvPr>
        <xdr:cNvSpPr/>
      </xdr:nvSpPr>
      <xdr:spPr>
        <a:xfrm>
          <a:off x="594909" y="6692240"/>
          <a:ext cx="123372" cy="156028"/>
        </a:xfrm>
        <a:prstGeom prst="flowChartConnector">
          <a:avLst/>
        </a:prstGeom>
        <a:solidFill>
          <a:schemeClr val="tx1">
            <a:lumMod val="65000"/>
            <a:lumOff val="35000"/>
          </a:schemeClr>
        </a:solidFill>
        <a:ln>
          <a:no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618672</xdr:colOff>
      <xdr:row>56</xdr:row>
      <xdr:rowOff>57603</xdr:rowOff>
    </xdr:from>
    <xdr:to>
      <xdr:col>2</xdr:col>
      <xdr:colOff>227</xdr:colOff>
      <xdr:row>82</xdr:row>
      <xdr:rowOff>49213</xdr:rowOff>
    </xdr:to>
    <xdr:pic>
      <xdr:nvPicPr>
        <xdr:cNvPr id="2" name="Picture 1">
          <a:extLst>
            <a:ext uri="{FF2B5EF4-FFF2-40B4-BE49-F238E27FC236}">
              <a16:creationId xmlns:a16="http://schemas.microsoft.com/office/drawing/2014/main" id="{54318C6F-B4A3-4179-BFE1-E3DA0462AFCD}"/>
            </a:ext>
          </a:extLst>
        </xdr:cNvPr>
        <xdr:cNvPicPr>
          <a:picLocks noChangeAspect="1"/>
        </xdr:cNvPicPr>
      </xdr:nvPicPr>
      <xdr:blipFill>
        <a:blip xmlns:r="http://schemas.openxmlformats.org/officeDocument/2006/relationships" r:embed="rId1"/>
        <a:stretch>
          <a:fillRect/>
        </a:stretch>
      </xdr:blipFill>
      <xdr:spPr>
        <a:xfrm>
          <a:off x="618672" y="15896317"/>
          <a:ext cx="9453562" cy="5420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200631</xdr:colOff>
      <xdr:row>3</xdr:row>
      <xdr:rowOff>163286</xdr:rowOff>
    </xdr:from>
    <xdr:to>
      <xdr:col>5</xdr:col>
      <xdr:colOff>2573643</xdr:colOff>
      <xdr:row>16</xdr:row>
      <xdr:rowOff>145689</xdr:rowOff>
    </xdr:to>
    <xdr:pic>
      <xdr:nvPicPr>
        <xdr:cNvPr id="2" name="Picture 1" descr="A person in a suit and tie&#10;&#10;Description automatically generated">
          <a:extLst>
            <a:ext uri="{FF2B5EF4-FFF2-40B4-BE49-F238E27FC236}">
              <a16:creationId xmlns:a16="http://schemas.microsoft.com/office/drawing/2014/main" id="{66EBA81A-943C-4983-8F7C-7335453266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109" t="1" r="16226" b="-2"/>
        <a:stretch/>
      </xdr:blipFill>
      <xdr:spPr>
        <a:xfrm>
          <a:off x="14246831" y="7599136"/>
          <a:ext cx="2376187" cy="2519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499894</xdr:colOff>
      <xdr:row>0</xdr:row>
      <xdr:rowOff>58964</xdr:rowOff>
    </xdr:from>
    <xdr:to>
      <xdr:col>2</xdr:col>
      <xdr:colOff>626309</xdr:colOff>
      <xdr:row>0</xdr:row>
      <xdr:rowOff>713081</xdr:rowOff>
    </xdr:to>
    <xdr:pic>
      <xdr:nvPicPr>
        <xdr:cNvPr id="4" name="Graphic 9" descr="Cycle with people with solid fill">
          <a:extLst>
            <a:ext uri="{FF2B5EF4-FFF2-40B4-BE49-F238E27FC236}">
              <a16:creationId xmlns:a16="http://schemas.microsoft.com/office/drawing/2014/main" id="{953A25E2-52AB-4BF9-82EA-357974A54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90394" y="58964"/>
          <a:ext cx="734201" cy="657292"/>
        </a:xfrm>
        <a:prstGeom prst="rect">
          <a:avLst/>
        </a:prstGeom>
      </xdr:spPr>
    </xdr:pic>
    <xdr:clientData/>
  </xdr:twoCellAnchor>
  <xdr:twoCellAnchor editAs="oneCell">
    <xdr:from>
      <xdr:col>2</xdr:col>
      <xdr:colOff>76200</xdr:colOff>
      <xdr:row>40</xdr:row>
      <xdr:rowOff>152400</xdr:rowOff>
    </xdr:from>
    <xdr:to>
      <xdr:col>2</xdr:col>
      <xdr:colOff>459977</xdr:colOff>
      <xdr:row>43</xdr:row>
      <xdr:rowOff>30293</xdr:rowOff>
    </xdr:to>
    <xdr:pic>
      <xdr:nvPicPr>
        <xdr:cNvPr id="5" name="Graphic 22">
          <a:extLst>
            <a:ext uri="{FF2B5EF4-FFF2-40B4-BE49-F238E27FC236}">
              <a16:creationId xmlns:a16="http://schemas.microsoft.com/office/drawing/2014/main" id="{B8D19C86-38E5-4CC0-8703-FB005A4B8C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459575" y="8982075"/>
          <a:ext cx="383777" cy="449393"/>
        </a:xfrm>
        <a:prstGeom prst="rect">
          <a:avLst/>
        </a:prstGeom>
      </xdr:spPr>
    </xdr:pic>
    <xdr:clientData/>
  </xdr:twoCellAnchor>
  <xdr:twoCellAnchor editAs="oneCell">
    <xdr:from>
      <xdr:col>4</xdr:col>
      <xdr:colOff>80963</xdr:colOff>
      <xdr:row>40</xdr:row>
      <xdr:rowOff>152400</xdr:rowOff>
    </xdr:from>
    <xdr:to>
      <xdr:col>4</xdr:col>
      <xdr:colOff>464740</xdr:colOff>
      <xdr:row>43</xdr:row>
      <xdr:rowOff>30293</xdr:rowOff>
    </xdr:to>
    <xdr:pic>
      <xdr:nvPicPr>
        <xdr:cNvPr id="6" name="Graphic 23">
          <a:extLst>
            <a:ext uri="{FF2B5EF4-FFF2-40B4-BE49-F238E27FC236}">
              <a16:creationId xmlns:a16="http://schemas.microsoft.com/office/drawing/2014/main" id="{8B1C138F-44C3-41ED-8311-585B8C26BA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1867813" y="8982075"/>
          <a:ext cx="380602" cy="449393"/>
        </a:xfrm>
        <a:prstGeom prst="rect">
          <a:avLst/>
        </a:prstGeom>
      </xdr:spPr>
    </xdr:pic>
    <xdr:clientData/>
  </xdr:twoCellAnchor>
  <xdr:twoCellAnchor editAs="oneCell">
    <xdr:from>
      <xdr:col>6</xdr:col>
      <xdr:colOff>124884</xdr:colOff>
      <xdr:row>41</xdr:row>
      <xdr:rowOff>57150</xdr:rowOff>
    </xdr:from>
    <xdr:to>
      <xdr:col>6</xdr:col>
      <xdr:colOff>511836</xdr:colOff>
      <xdr:row>43</xdr:row>
      <xdr:rowOff>122368</xdr:rowOff>
    </xdr:to>
    <xdr:pic>
      <xdr:nvPicPr>
        <xdr:cNvPr id="7" name="Graphic 24">
          <a:extLst>
            <a:ext uri="{FF2B5EF4-FFF2-40B4-BE49-F238E27FC236}">
              <a16:creationId xmlns:a16="http://schemas.microsoft.com/office/drawing/2014/main" id="{A6E56BCC-12E0-40CE-B20A-CB2AA39FC4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24305684" y="9077325"/>
          <a:ext cx="390127" cy="446218"/>
        </a:xfrm>
        <a:prstGeom prst="rect">
          <a:avLst/>
        </a:prstGeom>
      </xdr:spPr>
    </xdr:pic>
    <xdr:clientData/>
  </xdr:twoCellAnchor>
  <xdr:twoCellAnchor editAs="oneCell">
    <xdr:from>
      <xdr:col>8</xdr:col>
      <xdr:colOff>140230</xdr:colOff>
      <xdr:row>41</xdr:row>
      <xdr:rowOff>78316</xdr:rowOff>
    </xdr:from>
    <xdr:to>
      <xdr:col>8</xdr:col>
      <xdr:colOff>524007</xdr:colOff>
      <xdr:row>43</xdr:row>
      <xdr:rowOff>143534</xdr:rowOff>
    </xdr:to>
    <xdr:pic>
      <xdr:nvPicPr>
        <xdr:cNvPr id="8" name="Graphic 25">
          <a:extLst>
            <a:ext uri="{FF2B5EF4-FFF2-40B4-BE49-F238E27FC236}">
              <a16:creationId xmlns:a16="http://schemas.microsoft.com/office/drawing/2014/main" id="{5986FC0E-62B4-48D3-9AD3-798034F4A97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26727680" y="9098491"/>
          <a:ext cx="380602" cy="446218"/>
        </a:xfrm>
        <a:prstGeom prst="rect">
          <a:avLst/>
        </a:prstGeom>
      </xdr:spPr>
    </xdr:pic>
    <xdr:clientData/>
  </xdr:twoCellAnchor>
  <xdr:twoCellAnchor editAs="oneCell">
    <xdr:from>
      <xdr:col>10</xdr:col>
      <xdr:colOff>74083</xdr:colOff>
      <xdr:row>40</xdr:row>
      <xdr:rowOff>162984</xdr:rowOff>
    </xdr:from>
    <xdr:to>
      <xdr:col>10</xdr:col>
      <xdr:colOff>457860</xdr:colOff>
      <xdr:row>43</xdr:row>
      <xdr:rowOff>40877</xdr:rowOff>
    </xdr:to>
    <xdr:pic>
      <xdr:nvPicPr>
        <xdr:cNvPr id="9" name="Graphic 26">
          <a:extLst>
            <a:ext uri="{FF2B5EF4-FFF2-40B4-BE49-F238E27FC236}">
              <a16:creationId xmlns:a16="http://schemas.microsoft.com/office/drawing/2014/main" id="{2782A7CB-7F35-4535-AA71-21AC52556F7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29058658" y="8989484"/>
          <a:ext cx="383777" cy="452568"/>
        </a:xfrm>
        <a:prstGeom prst="rect">
          <a:avLst/>
        </a:prstGeom>
      </xdr:spPr>
    </xdr:pic>
    <xdr:clientData/>
  </xdr:twoCellAnchor>
  <xdr:twoCellAnchor editAs="oneCell">
    <xdr:from>
      <xdr:col>10</xdr:col>
      <xdr:colOff>236954</xdr:colOff>
      <xdr:row>76</xdr:row>
      <xdr:rowOff>42973</xdr:rowOff>
    </xdr:from>
    <xdr:to>
      <xdr:col>10</xdr:col>
      <xdr:colOff>2010191</xdr:colOff>
      <xdr:row>86</xdr:row>
      <xdr:rowOff>124279</xdr:rowOff>
    </xdr:to>
    <xdr:pic>
      <xdr:nvPicPr>
        <xdr:cNvPr id="10" name="Picture 9">
          <a:extLst>
            <a:ext uri="{FF2B5EF4-FFF2-40B4-BE49-F238E27FC236}">
              <a16:creationId xmlns:a16="http://schemas.microsoft.com/office/drawing/2014/main" id="{67B70C54-E312-4869-9A23-9FE3544D9DEF}"/>
            </a:ext>
          </a:extLst>
        </xdr:cNvPr>
        <xdr:cNvPicPr>
          <a:picLocks noChangeAspect="1"/>
        </xdr:cNvPicPr>
      </xdr:nvPicPr>
      <xdr:blipFill>
        <a:blip xmlns:r="http://schemas.openxmlformats.org/officeDocument/2006/relationships" r:embed="rId13"/>
        <a:stretch>
          <a:fillRect/>
        </a:stretch>
      </xdr:blipFill>
      <xdr:spPr>
        <a:xfrm>
          <a:off x="29224704" y="16095773"/>
          <a:ext cx="1770062" cy="1983131"/>
        </a:xfrm>
        <a:prstGeom prst="rect">
          <a:avLst/>
        </a:prstGeom>
      </xdr:spPr>
    </xdr:pic>
    <xdr:clientData/>
  </xdr:twoCellAnchor>
  <xdr:twoCellAnchor>
    <xdr:from>
      <xdr:col>3</xdr:col>
      <xdr:colOff>46853</xdr:colOff>
      <xdr:row>67</xdr:row>
      <xdr:rowOff>168344</xdr:rowOff>
    </xdr:from>
    <xdr:to>
      <xdr:col>4</xdr:col>
      <xdr:colOff>103813</xdr:colOff>
      <xdr:row>69</xdr:row>
      <xdr:rowOff>61666</xdr:rowOff>
    </xdr:to>
    <xdr:sp macro="" textlink="">
      <xdr:nvSpPr>
        <xdr:cNvPr id="11" name="Graphic 10" descr="Arrow: Straight with solid fill">
          <a:extLst>
            <a:ext uri="{FF2B5EF4-FFF2-40B4-BE49-F238E27FC236}">
              <a16:creationId xmlns:a16="http://schemas.microsoft.com/office/drawing/2014/main" id="{E3C3B763-6613-42EB-BE1E-E2DCFA80047E}"/>
            </a:ext>
          </a:extLst>
        </xdr:cNvPr>
        <xdr:cNvSpPr/>
      </xdr:nvSpPr>
      <xdr:spPr>
        <a:xfrm rot="10800000">
          <a:off x="21576528" y="14436794"/>
          <a:ext cx="314135" cy="277497"/>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5</xdr:col>
      <xdr:colOff>2361</xdr:colOff>
      <xdr:row>67</xdr:row>
      <xdr:rowOff>176799</xdr:rowOff>
    </xdr:from>
    <xdr:to>
      <xdr:col>6</xdr:col>
      <xdr:colOff>49796</xdr:colOff>
      <xdr:row>69</xdr:row>
      <xdr:rowOff>53212</xdr:rowOff>
    </xdr:to>
    <xdr:sp macro="" textlink="">
      <xdr:nvSpPr>
        <xdr:cNvPr id="12" name="Graphic 11" descr="Arrow: Straight with solid fill">
          <a:extLst>
            <a:ext uri="{FF2B5EF4-FFF2-40B4-BE49-F238E27FC236}">
              <a16:creationId xmlns:a16="http://schemas.microsoft.com/office/drawing/2014/main" id="{1DF53B19-DEC8-41B3-80C4-552529864036}"/>
            </a:ext>
          </a:extLst>
        </xdr:cNvPr>
        <xdr:cNvSpPr/>
      </xdr:nvSpPr>
      <xdr:spPr>
        <a:xfrm rot="10800000">
          <a:off x="23929161" y="14448424"/>
          <a:ext cx="301435" cy="251063"/>
        </a:xfrm>
        <a:prstGeom prst="leftArrow">
          <a:avLst/>
        </a:prstGeom>
        <a:solidFill>
          <a:srgbClr val="002060"/>
        </a:solidFill>
        <a:ln w="3770" cap="flat">
          <a:noFill/>
          <a:prstDash val="solid"/>
          <a:miter/>
        </a:ln>
      </xdr:spPr>
      <xdr:txBody>
        <a:bodyPr rtlCol="0" anchor="ctr"/>
        <a:lstStyle/>
        <a:p>
          <a:endParaRPr lang="en-AU"/>
        </a:p>
      </xdr:txBody>
    </xdr:sp>
    <xdr:clientData/>
  </xdr:twoCellAnchor>
  <xdr:twoCellAnchor>
    <xdr:from>
      <xdr:col>3</xdr:col>
      <xdr:colOff>69390</xdr:colOff>
      <xdr:row>84</xdr:row>
      <xdr:rowOff>125157</xdr:rowOff>
    </xdr:from>
    <xdr:to>
      <xdr:col>4</xdr:col>
      <xdr:colOff>126350</xdr:colOff>
      <xdr:row>85</xdr:row>
      <xdr:rowOff>163996</xdr:rowOff>
    </xdr:to>
    <xdr:sp macro="" textlink="">
      <xdr:nvSpPr>
        <xdr:cNvPr id="13" name="Graphic 13" descr="Arrow: Straight with solid fill">
          <a:extLst>
            <a:ext uri="{FF2B5EF4-FFF2-40B4-BE49-F238E27FC236}">
              <a16:creationId xmlns:a16="http://schemas.microsoft.com/office/drawing/2014/main" id="{92888F08-1978-4FB6-8D47-FD480D5C9A68}"/>
            </a:ext>
          </a:extLst>
        </xdr:cNvPr>
        <xdr:cNvSpPr/>
      </xdr:nvSpPr>
      <xdr:spPr>
        <a:xfrm rot="10800000">
          <a:off x="21592715" y="17695607"/>
          <a:ext cx="314135" cy="229339"/>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7</xdr:col>
      <xdr:colOff>46451</xdr:colOff>
      <xdr:row>67</xdr:row>
      <xdr:rowOff>176612</xdr:rowOff>
    </xdr:from>
    <xdr:to>
      <xdr:col>8</xdr:col>
      <xdr:colOff>103411</xdr:colOff>
      <xdr:row>69</xdr:row>
      <xdr:rowOff>53398</xdr:rowOff>
    </xdr:to>
    <xdr:sp macro="" textlink="">
      <xdr:nvSpPr>
        <xdr:cNvPr id="14" name="Graphic 14" descr="Arrow: Straight with solid fill">
          <a:extLst>
            <a:ext uri="{FF2B5EF4-FFF2-40B4-BE49-F238E27FC236}">
              <a16:creationId xmlns:a16="http://schemas.microsoft.com/office/drawing/2014/main" id="{B6E01DC3-55A1-457B-A648-539983528CDE}"/>
            </a:ext>
          </a:extLst>
        </xdr:cNvPr>
        <xdr:cNvSpPr/>
      </xdr:nvSpPr>
      <xdr:spPr>
        <a:xfrm rot="10800000">
          <a:off x="26376726" y="14448237"/>
          <a:ext cx="314135" cy="251436"/>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9</xdr:col>
      <xdr:colOff>45917</xdr:colOff>
      <xdr:row>67</xdr:row>
      <xdr:rowOff>190277</xdr:rowOff>
    </xdr:from>
    <xdr:to>
      <xdr:col>10</xdr:col>
      <xdr:colOff>102877</xdr:colOff>
      <xdr:row>69</xdr:row>
      <xdr:rowOff>39733</xdr:rowOff>
    </xdr:to>
    <xdr:sp macro="" textlink="">
      <xdr:nvSpPr>
        <xdr:cNvPr id="15" name="Graphic 15" descr="Arrow: Straight with solid fill">
          <a:extLst>
            <a:ext uri="{FF2B5EF4-FFF2-40B4-BE49-F238E27FC236}">
              <a16:creationId xmlns:a16="http://schemas.microsoft.com/office/drawing/2014/main" id="{FF52F486-9A7F-4249-A837-889B878344E0}"/>
            </a:ext>
          </a:extLst>
        </xdr:cNvPr>
        <xdr:cNvSpPr/>
      </xdr:nvSpPr>
      <xdr:spPr>
        <a:xfrm rot="10800000">
          <a:off x="28776492" y="14458727"/>
          <a:ext cx="314135" cy="230456"/>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11</xdr:col>
      <xdr:colOff>46139</xdr:colOff>
      <xdr:row>67</xdr:row>
      <xdr:rowOff>185705</xdr:rowOff>
    </xdr:from>
    <xdr:to>
      <xdr:col>12</xdr:col>
      <xdr:colOff>103099</xdr:colOff>
      <xdr:row>69</xdr:row>
      <xdr:rowOff>44305</xdr:rowOff>
    </xdr:to>
    <xdr:sp macro="" textlink="">
      <xdr:nvSpPr>
        <xdr:cNvPr id="16" name="Graphic 16" descr="Arrow: Straight with solid fill">
          <a:extLst>
            <a:ext uri="{FF2B5EF4-FFF2-40B4-BE49-F238E27FC236}">
              <a16:creationId xmlns:a16="http://schemas.microsoft.com/office/drawing/2014/main" id="{8FDDB95B-D17B-4654-83CD-0CA1E3E9D00E}"/>
            </a:ext>
          </a:extLst>
        </xdr:cNvPr>
        <xdr:cNvSpPr/>
      </xdr:nvSpPr>
      <xdr:spPr>
        <a:xfrm rot="10800000">
          <a:off x="31177014" y="14450980"/>
          <a:ext cx="314135" cy="245950"/>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editAs="oneCell">
    <xdr:from>
      <xdr:col>2</xdr:col>
      <xdr:colOff>281439</xdr:colOff>
      <xdr:row>102</xdr:row>
      <xdr:rowOff>92075</xdr:rowOff>
    </xdr:from>
    <xdr:to>
      <xdr:col>8</xdr:col>
      <xdr:colOff>2005692</xdr:colOff>
      <xdr:row>126</xdr:row>
      <xdr:rowOff>164114</xdr:rowOff>
    </xdr:to>
    <xdr:pic>
      <xdr:nvPicPr>
        <xdr:cNvPr id="28" name="Picture 16">
          <a:extLst>
            <a:ext uri="{FF2B5EF4-FFF2-40B4-BE49-F238E27FC236}">
              <a16:creationId xmlns:a16="http://schemas.microsoft.com/office/drawing/2014/main" id="{596EB885-909C-45AF-B2EF-636091206BD7}"/>
            </a:ext>
          </a:extLst>
        </xdr:cNvPr>
        <xdr:cNvPicPr>
          <a:picLocks noChangeAspect="1"/>
        </xdr:cNvPicPr>
      </xdr:nvPicPr>
      <xdr:blipFill rotWithShape="1">
        <a:blip xmlns:r="http://schemas.openxmlformats.org/officeDocument/2006/relationships" r:embed="rId14"/>
        <a:srcRect r="49874"/>
        <a:stretch/>
      </xdr:blipFill>
      <xdr:spPr>
        <a:xfrm>
          <a:off x="19661639" y="21094700"/>
          <a:ext cx="8627609" cy="4644039"/>
        </a:xfrm>
        <a:prstGeom prst="rect">
          <a:avLst/>
        </a:prstGeom>
      </xdr:spPr>
    </xdr:pic>
    <xdr:clientData/>
  </xdr:twoCellAnchor>
  <xdr:twoCellAnchor>
    <xdr:from>
      <xdr:col>3</xdr:col>
      <xdr:colOff>29921</xdr:colOff>
      <xdr:row>76</xdr:row>
      <xdr:rowOff>106069</xdr:rowOff>
    </xdr:from>
    <xdr:to>
      <xdr:col>4</xdr:col>
      <xdr:colOff>96406</xdr:colOff>
      <xdr:row>78</xdr:row>
      <xdr:rowOff>1028</xdr:rowOff>
    </xdr:to>
    <xdr:sp macro="" textlink="">
      <xdr:nvSpPr>
        <xdr:cNvPr id="18" name="Graphic 18" descr="Arrow: Straight with solid fill">
          <a:extLst>
            <a:ext uri="{FF2B5EF4-FFF2-40B4-BE49-F238E27FC236}">
              <a16:creationId xmlns:a16="http://schemas.microsoft.com/office/drawing/2014/main" id="{E5BF2D91-797C-49EC-8DF1-CD44548F9932}"/>
            </a:ext>
          </a:extLst>
        </xdr:cNvPr>
        <xdr:cNvSpPr/>
      </xdr:nvSpPr>
      <xdr:spPr>
        <a:xfrm rot="10800000">
          <a:off x="21553246" y="16152519"/>
          <a:ext cx="326835" cy="279134"/>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4</xdr:col>
      <xdr:colOff>2122201</xdr:colOff>
      <xdr:row>76</xdr:row>
      <xdr:rowOff>61691</xdr:rowOff>
    </xdr:from>
    <xdr:to>
      <xdr:col>6</xdr:col>
      <xdr:colOff>26511</xdr:colOff>
      <xdr:row>77</xdr:row>
      <xdr:rowOff>143456</xdr:rowOff>
    </xdr:to>
    <xdr:sp macro="" textlink="">
      <xdr:nvSpPr>
        <xdr:cNvPr id="19" name="Graphic 19" descr="Arrow: Straight with solid fill">
          <a:extLst>
            <a:ext uri="{FF2B5EF4-FFF2-40B4-BE49-F238E27FC236}">
              <a16:creationId xmlns:a16="http://schemas.microsoft.com/office/drawing/2014/main" id="{20BE0B9F-F22F-4798-BCF4-C9B60A58B6FE}"/>
            </a:ext>
          </a:extLst>
        </xdr:cNvPr>
        <xdr:cNvSpPr/>
      </xdr:nvSpPr>
      <xdr:spPr>
        <a:xfrm rot="10800000">
          <a:off x="23909051" y="16114491"/>
          <a:ext cx="304610" cy="265915"/>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7</xdr:col>
      <xdr:colOff>26342</xdr:colOff>
      <xdr:row>76</xdr:row>
      <xdr:rowOff>90400</xdr:rowOff>
    </xdr:from>
    <xdr:to>
      <xdr:col>8</xdr:col>
      <xdr:colOff>83302</xdr:colOff>
      <xdr:row>77</xdr:row>
      <xdr:rowOff>154633</xdr:rowOff>
    </xdr:to>
    <xdr:sp macro="" textlink="">
      <xdr:nvSpPr>
        <xdr:cNvPr id="20" name="Graphic 20" descr="Arrow: Straight with solid fill">
          <a:extLst>
            <a:ext uri="{FF2B5EF4-FFF2-40B4-BE49-F238E27FC236}">
              <a16:creationId xmlns:a16="http://schemas.microsoft.com/office/drawing/2014/main" id="{D9C04C70-9470-49BF-8E49-A84AEC639EC5}"/>
            </a:ext>
          </a:extLst>
        </xdr:cNvPr>
        <xdr:cNvSpPr/>
      </xdr:nvSpPr>
      <xdr:spPr>
        <a:xfrm rot="10800000">
          <a:off x="26356617" y="16136850"/>
          <a:ext cx="314135" cy="257908"/>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9</xdr:col>
      <xdr:colOff>28982</xdr:colOff>
      <xdr:row>76</xdr:row>
      <xdr:rowOff>116784</xdr:rowOff>
    </xdr:from>
    <xdr:to>
      <xdr:col>10</xdr:col>
      <xdr:colOff>95467</xdr:colOff>
      <xdr:row>77</xdr:row>
      <xdr:rowOff>170350</xdr:rowOff>
    </xdr:to>
    <xdr:sp macro="" textlink="">
      <xdr:nvSpPr>
        <xdr:cNvPr id="21" name="Graphic 21" descr="Arrow: Straight with solid fill">
          <a:extLst>
            <a:ext uri="{FF2B5EF4-FFF2-40B4-BE49-F238E27FC236}">
              <a16:creationId xmlns:a16="http://schemas.microsoft.com/office/drawing/2014/main" id="{5D0EA431-97DB-4DE0-82C2-D2A02FC05416}"/>
            </a:ext>
          </a:extLst>
        </xdr:cNvPr>
        <xdr:cNvSpPr/>
      </xdr:nvSpPr>
      <xdr:spPr>
        <a:xfrm rot="10800000">
          <a:off x="28753207" y="16166409"/>
          <a:ext cx="326835" cy="244066"/>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xdr:from>
      <xdr:col>11</xdr:col>
      <xdr:colOff>29206</xdr:colOff>
      <xdr:row>76</xdr:row>
      <xdr:rowOff>85079</xdr:rowOff>
    </xdr:from>
    <xdr:to>
      <xdr:col>12</xdr:col>
      <xdr:colOff>95691</xdr:colOff>
      <xdr:row>77</xdr:row>
      <xdr:rowOff>141981</xdr:rowOff>
    </xdr:to>
    <xdr:sp macro="" textlink="">
      <xdr:nvSpPr>
        <xdr:cNvPr id="22" name="Graphic 22" descr="Arrow: Straight with solid fill">
          <a:extLst>
            <a:ext uri="{FF2B5EF4-FFF2-40B4-BE49-F238E27FC236}">
              <a16:creationId xmlns:a16="http://schemas.microsoft.com/office/drawing/2014/main" id="{789CDF6A-B05D-49FE-A658-A6939D4EF1BC}"/>
            </a:ext>
          </a:extLst>
        </xdr:cNvPr>
        <xdr:cNvSpPr/>
      </xdr:nvSpPr>
      <xdr:spPr>
        <a:xfrm rot="10800000">
          <a:off x="31153731" y="16137879"/>
          <a:ext cx="326835" cy="247402"/>
        </a:xfrm>
        <a:prstGeom prst="leftArrow">
          <a:avLst/>
        </a:prstGeom>
        <a:solidFill>
          <a:srgbClr val="002060"/>
        </a:solidFill>
        <a:ln w="3671" cap="flat">
          <a:noFill/>
          <a:prstDash val="solid"/>
          <a:miter/>
        </a:ln>
      </xdr:spPr>
      <xdr:txBody>
        <a:bodyPr rtlCol="0" anchor="ctr"/>
        <a:lstStyle/>
        <a:p>
          <a:endParaRPr lang="en-AU"/>
        </a:p>
      </xdr:txBody>
    </xdr:sp>
    <xdr:clientData/>
  </xdr:twoCellAnchor>
  <xdr:twoCellAnchor editAs="oneCell">
    <xdr:from>
      <xdr:col>8</xdr:col>
      <xdr:colOff>27214</xdr:colOff>
      <xdr:row>15</xdr:row>
      <xdr:rowOff>22679</xdr:rowOff>
    </xdr:from>
    <xdr:to>
      <xdr:col>8</xdr:col>
      <xdr:colOff>305252</xdr:colOff>
      <xdr:row>16</xdr:row>
      <xdr:rowOff>139888</xdr:rowOff>
    </xdr:to>
    <xdr:pic>
      <xdr:nvPicPr>
        <xdr:cNvPr id="36" name="Graphic 5">
          <a:extLst>
            <a:ext uri="{FF2B5EF4-FFF2-40B4-BE49-F238E27FC236}">
              <a16:creationId xmlns:a16="http://schemas.microsoft.com/office/drawing/2014/main" id="{0C482AA1-E4F4-43FF-B249-14E5D1C11E1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7955643" y="3923393"/>
          <a:ext cx="278038" cy="307709"/>
        </a:xfrm>
        <a:prstGeom prst="rect">
          <a:avLst/>
        </a:prstGeom>
      </xdr:spPr>
    </xdr:pic>
    <xdr:clientData/>
  </xdr:twoCellAnchor>
  <xdr:twoCellAnchor editAs="oneCell">
    <xdr:from>
      <xdr:col>10</xdr:col>
      <xdr:colOff>31750</xdr:colOff>
      <xdr:row>103</xdr:row>
      <xdr:rowOff>1</xdr:rowOff>
    </xdr:from>
    <xdr:to>
      <xdr:col>10</xdr:col>
      <xdr:colOff>309788</xdr:colOff>
      <xdr:row>104</xdr:row>
      <xdr:rowOff>117210</xdr:rowOff>
    </xdr:to>
    <xdr:pic>
      <xdr:nvPicPr>
        <xdr:cNvPr id="31" name="Graphic 5">
          <a:extLst>
            <a:ext uri="{FF2B5EF4-FFF2-40B4-BE49-F238E27FC236}">
              <a16:creationId xmlns:a16="http://schemas.microsoft.com/office/drawing/2014/main" id="{C92AB3E7-D882-4B67-961D-977BC1B4443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336893" y="21299715"/>
          <a:ext cx="278038" cy="307709"/>
        </a:xfrm>
        <a:prstGeom prst="rect">
          <a:avLst/>
        </a:prstGeom>
      </xdr:spPr>
    </xdr:pic>
    <xdr:clientData/>
  </xdr:twoCellAnchor>
  <xdr:twoCellAnchor editAs="oneCell">
    <xdr:from>
      <xdr:col>10</xdr:col>
      <xdr:colOff>31750</xdr:colOff>
      <xdr:row>115</xdr:row>
      <xdr:rowOff>0</xdr:rowOff>
    </xdr:from>
    <xdr:to>
      <xdr:col>10</xdr:col>
      <xdr:colOff>309788</xdr:colOff>
      <xdr:row>116</xdr:row>
      <xdr:rowOff>117209</xdr:rowOff>
    </xdr:to>
    <xdr:pic>
      <xdr:nvPicPr>
        <xdr:cNvPr id="33" name="Graphic 5">
          <a:extLst>
            <a:ext uri="{FF2B5EF4-FFF2-40B4-BE49-F238E27FC236}">
              <a16:creationId xmlns:a16="http://schemas.microsoft.com/office/drawing/2014/main" id="{E9B2ACF2-55A2-486E-A138-D001B3E9C53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336893" y="23585714"/>
          <a:ext cx="278038" cy="3077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324303</xdr:colOff>
      <xdr:row>94</xdr:row>
      <xdr:rowOff>48081</xdr:rowOff>
    </xdr:from>
    <xdr:to>
      <xdr:col>8</xdr:col>
      <xdr:colOff>140153</xdr:colOff>
      <xdr:row>101</xdr:row>
      <xdr:rowOff>154216</xdr:rowOff>
    </xdr:to>
    <xdr:pic>
      <xdr:nvPicPr>
        <xdr:cNvPr id="4" name="Picture 9">
          <a:extLst>
            <a:ext uri="{FF2B5EF4-FFF2-40B4-BE49-F238E27FC236}">
              <a16:creationId xmlns:a16="http://schemas.microsoft.com/office/drawing/2014/main" id="{998893B8-4A51-4456-82E1-6E15687E3CB8}"/>
            </a:ext>
          </a:extLst>
        </xdr:cNvPr>
        <xdr:cNvPicPr>
          <a:picLocks noChangeAspect="1"/>
        </xdr:cNvPicPr>
      </xdr:nvPicPr>
      <xdr:blipFill>
        <a:blip xmlns:r="http://schemas.openxmlformats.org/officeDocument/2006/relationships" r:embed="rId1"/>
        <a:stretch>
          <a:fillRect/>
        </a:stretch>
      </xdr:blipFill>
      <xdr:spPr>
        <a:xfrm>
          <a:off x="424089" y="26817867"/>
          <a:ext cx="12951278" cy="1675492"/>
        </a:xfrm>
        <a:prstGeom prst="rect">
          <a:avLst/>
        </a:prstGeom>
      </xdr:spPr>
    </xdr:pic>
    <xdr:clientData/>
  </xdr:twoCellAnchor>
  <xdr:twoCellAnchor editAs="oneCell">
    <xdr:from>
      <xdr:col>2</xdr:col>
      <xdr:colOff>234497</xdr:colOff>
      <xdr:row>14</xdr:row>
      <xdr:rowOff>75152</xdr:rowOff>
    </xdr:from>
    <xdr:to>
      <xdr:col>2</xdr:col>
      <xdr:colOff>503010</xdr:colOff>
      <xdr:row>16</xdr:row>
      <xdr:rowOff>1861</xdr:rowOff>
    </xdr:to>
    <xdr:pic>
      <xdr:nvPicPr>
        <xdr:cNvPr id="2" name="Graphic 5">
          <a:extLst>
            <a:ext uri="{FF2B5EF4-FFF2-40B4-BE49-F238E27FC236}">
              <a16:creationId xmlns:a16="http://schemas.microsoft.com/office/drawing/2014/main" id="{9017CD6E-A3C0-4839-9B48-1910D33F4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2068" y="9799723"/>
          <a:ext cx="268513" cy="307709"/>
        </a:xfrm>
        <a:prstGeom prst="rect">
          <a:avLst/>
        </a:prstGeom>
      </xdr:spPr>
    </xdr:pic>
    <xdr:clientData/>
  </xdr:twoCellAnchor>
  <xdr:twoCellAnchor editAs="oneCell">
    <xdr:from>
      <xdr:col>2</xdr:col>
      <xdr:colOff>247650</xdr:colOff>
      <xdr:row>74</xdr:row>
      <xdr:rowOff>124278</xdr:rowOff>
    </xdr:from>
    <xdr:to>
      <xdr:col>2</xdr:col>
      <xdr:colOff>561974</xdr:colOff>
      <xdr:row>76</xdr:row>
      <xdr:rowOff>10884</xdr:rowOff>
    </xdr:to>
    <xdr:pic>
      <xdr:nvPicPr>
        <xdr:cNvPr id="9" name="Graphic 15">
          <a:extLst>
            <a:ext uri="{FF2B5EF4-FFF2-40B4-BE49-F238E27FC236}">
              <a16:creationId xmlns:a16="http://schemas.microsoft.com/office/drawing/2014/main" id="{786AA12C-54CB-4716-9B9F-5F03CDCDD0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2025" y="22158778"/>
          <a:ext cx="311149" cy="267606"/>
        </a:xfrm>
        <a:prstGeom prst="rect">
          <a:avLst/>
        </a:prstGeom>
      </xdr:spPr>
    </xdr:pic>
    <xdr:clientData/>
  </xdr:twoCellAnchor>
  <xdr:oneCellAnchor>
    <xdr:from>
      <xdr:col>2</xdr:col>
      <xdr:colOff>92075</xdr:colOff>
      <xdr:row>112</xdr:row>
      <xdr:rowOff>34925</xdr:rowOff>
    </xdr:from>
    <xdr:ext cx="288924" cy="279399"/>
    <xdr:pic>
      <xdr:nvPicPr>
        <xdr:cNvPr id="8" name="Graphic 15">
          <a:extLst>
            <a:ext uri="{FF2B5EF4-FFF2-40B4-BE49-F238E27FC236}">
              <a16:creationId xmlns:a16="http://schemas.microsoft.com/office/drawing/2014/main" id="{D5AD43DA-86C0-49DF-8138-9E0AFFAB26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06450" y="30070425"/>
          <a:ext cx="288924" cy="2793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191559</xdr:colOff>
      <xdr:row>40</xdr:row>
      <xdr:rowOff>106147</xdr:rowOff>
    </xdr:from>
    <xdr:to>
      <xdr:col>2</xdr:col>
      <xdr:colOff>466869</xdr:colOff>
      <xdr:row>42</xdr:row>
      <xdr:rowOff>39206</xdr:rowOff>
    </xdr:to>
    <xdr:pic>
      <xdr:nvPicPr>
        <xdr:cNvPr id="12" name="Graphic 5">
          <a:extLst>
            <a:ext uri="{FF2B5EF4-FFF2-40B4-BE49-F238E27FC236}">
              <a16:creationId xmlns:a16="http://schemas.microsoft.com/office/drawing/2014/main" id="{B437BF5A-4788-4F84-BAB5-CBBB38B3D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38226" y="13610480"/>
          <a:ext cx="278485" cy="314059"/>
        </a:xfrm>
        <a:prstGeom prst="rect">
          <a:avLst/>
        </a:prstGeom>
      </xdr:spPr>
    </xdr:pic>
    <xdr:clientData/>
  </xdr:twoCellAnchor>
  <xdr:twoCellAnchor editAs="oneCell">
    <xdr:from>
      <xdr:col>2</xdr:col>
      <xdr:colOff>158140</xdr:colOff>
      <xdr:row>99</xdr:row>
      <xdr:rowOff>92528</xdr:rowOff>
    </xdr:from>
    <xdr:to>
      <xdr:col>2</xdr:col>
      <xdr:colOff>450239</xdr:colOff>
      <xdr:row>100</xdr:row>
      <xdr:rowOff>172809</xdr:rowOff>
    </xdr:to>
    <xdr:pic>
      <xdr:nvPicPr>
        <xdr:cNvPr id="13" name="Graphic 15">
          <a:extLst>
            <a:ext uri="{FF2B5EF4-FFF2-40B4-BE49-F238E27FC236}">
              <a16:creationId xmlns:a16="http://schemas.microsoft.com/office/drawing/2014/main" id="{7B512ECC-FAD0-4158-AFC5-EA80D204F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04807" y="26021695"/>
          <a:ext cx="295274" cy="270781"/>
        </a:xfrm>
        <a:prstGeom prst="rect">
          <a:avLst/>
        </a:prstGeom>
      </xdr:spPr>
    </xdr:pic>
    <xdr:clientData/>
  </xdr:twoCellAnchor>
  <xdr:twoCellAnchor editAs="oneCell">
    <xdr:from>
      <xdr:col>2</xdr:col>
      <xdr:colOff>95294</xdr:colOff>
      <xdr:row>108</xdr:row>
      <xdr:rowOff>333375</xdr:rowOff>
    </xdr:from>
    <xdr:to>
      <xdr:col>2</xdr:col>
      <xdr:colOff>406522</xdr:colOff>
      <xdr:row>108</xdr:row>
      <xdr:rowOff>648258</xdr:rowOff>
    </xdr:to>
    <xdr:pic>
      <xdr:nvPicPr>
        <xdr:cNvPr id="14" name="Graphic 13">
          <a:extLst>
            <a:ext uri="{FF2B5EF4-FFF2-40B4-BE49-F238E27FC236}">
              <a16:creationId xmlns:a16="http://schemas.microsoft.com/office/drawing/2014/main" id="{CAA6EF2C-4CA2-4EE0-8358-728749327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36669" y="28400375"/>
          <a:ext cx="314403" cy="314883"/>
        </a:xfrm>
        <a:prstGeom prst="rect">
          <a:avLst/>
        </a:prstGeom>
      </xdr:spPr>
    </xdr:pic>
    <xdr:clientData/>
  </xdr:twoCellAnchor>
  <xdr:oneCellAnchor>
    <xdr:from>
      <xdr:col>2</xdr:col>
      <xdr:colOff>17382</xdr:colOff>
      <xdr:row>117</xdr:row>
      <xdr:rowOff>495300</xdr:rowOff>
    </xdr:from>
    <xdr:ext cx="288924" cy="279399"/>
    <xdr:pic>
      <xdr:nvPicPr>
        <xdr:cNvPr id="15" name="Graphic 15">
          <a:extLst>
            <a:ext uri="{FF2B5EF4-FFF2-40B4-BE49-F238E27FC236}">
              <a16:creationId xmlns:a16="http://schemas.microsoft.com/office/drawing/2014/main" id="{9A5015BB-7126-4991-A72E-573BF325585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400132" y="39824025"/>
          <a:ext cx="288924" cy="279399"/>
        </a:xfrm>
        <a:prstGeom prst="rect">
          <a:avLst/>
        </a:prstGeom>
      </xdr:spPr>
    </xdr:pic>
    <xdr:clientData/>
  </xdr:oneCellAnchor>
  <xdr:twoCellAnchor editAs="oneCell">
    <xdr:from>
      <xdr:col>2</xdr:col>
      <xdr:colOff>92681</xdr:colOff>
      <xdr:row>17</xdr:row>
      <xdr:rowOff>173265</xdr:rowOff>
    </xdr:from>
    <xdr:to>
      <xdr:col>2</xdr:col>
      <xdr:colOff>370719</xdr:colOff>
      <xdr:row>19</xdr:row>
      <xdr:rowOff>103149</xdr:rowOff>
    </xdr:to>
    <xdr:pic>
      <xdr:nvPicPr>
        <xdr:cNvPr id="17" name="Graphic 5">
          <a:extLst>
            <a:ext uri="{FF2B5EF4-FFF2-40B4-BE49-F238E27FC236}">
              <a16:creationId xmlns:a16="http://schemas.microsoft.com/office/drawing/2014/main" id="{F1F4DE6C-6847-4539-BACD-93808B60DD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39348" y="5242682"/>
          <a:ext cx="274863" cy="307709"/>
        </a:xfrm>
        <a:prstGeom prst="rect">
          <a:avLst/>
        </a:prstGeom>
      </xdr:spPr>
    </xdr:pic>
    <xdr:clientData/>
  </xdr:twoCellAnchor>
  <xdr:twoCellAnchor editAs="oneCell">
    <xdr:from>
      <xdr:col>8</xdr:col>
      <xdr:colOff>210910</xdr:colOff>
      <xdr:row>20</xdr:row>
      <xdr:rowOff>171450</xdr:rowOff>
    </xdr:from>
    <xdr:to>
      <xdr:col>8</xdr:col>
      <xdr:colOff>485773</xdr:colOff>
      <xdr:row>22</xdr:row>
      <xdr:rowOff>94984</xdr:rowOff>
    </xdr:to>
    <xdr:pic>
      <xdr:nvPicPr>
        <xdr:cNvPr id="18" name="Graphic 5">
          <a:extLst>
            <a:ext uri="{FF2B5EF4-FFF2-40B4-BE49-F238E27FC236}">
              <a16:creationId xmlns:a16="http://schemas.microsoft.com/office/drawing/2014/main" id="{71AA45A4-213F-45E8-A2CD-C985C10E1C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33077" y="5812367"/>
          <a:ext cx="278038" cy="304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378341</xdr:colOff>
      <xdr:row>2</xdr:row>
      <xdr:rowOff>27028</xdr:rowOff>
    </xdr:from>
    <xdr:to>
      <xdr:col>2</xdr:col>
      <xdr:colOff>4014107</xdr:colOff>
      <xdr:row>8</xdr:row>
      <xdr:rowOff>59873</xdr:rowOff>
    </xdr:to>
    <xdr:sp macro="" textlink="">
      <xdr:nvSpPr>
        <xdr:cNvPr id="4" name="Content Placeholder 5">
          <a:extLst>
            <a:ext uri="{FF2B5EF4-FFF2-40B4-BE49-F238E27FC236}">
              <a16:creationId xmlns:a16="http://schemas.microsoft.com/office/drawing/2014/main" id="{67D0A986-B2AB-485C-8BBC-B7795934FE2D}"/>
            </a:ext>
          </a:extLst>
        </xdr:cNvPr>
        <xdr:cNvSpPr txBox="1">
          <a:spLocks/>
        </xdr:cNvSpPr>
      </xdr:nvSpPr>
      <xdr:spPr>
        <a:xfrm>
          <a:off x="1684627" y="1006742"/>
          <a:ext cx="3635766" cy="1339131"/>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en-AU" sz="1600" b="1" i="0" kern="1200" baseline="0">
              <a:solidFill>
                <a:schemeClr val="bg1"/>
              </a:solidFill>
              <a:effectLst/>
              <a:latin typeface="Public Sans Light" pitchFamily="2" charset="0"/>
              <a:ea typeface="+mn-ea"/>
              <a:cs typeface="+mn-cs"/>
            </a:rPr>
            <a:t>Principle Statement</a:t>
          </a:r>
          <a:endParaRPr lang="en-AU" sz="1600">
            <a:solidFill>
              <a:schemeClr val="bg1"/>
            </a:solidFill>
            <a:effectLst/>
            <a:latin typeface="Public Sans Light" pitchFamily="2" charset="0"/>
          </a:endParaRPr>
        </a:p>
        <a:p>
          <a:r>
            <a:rPr lang="en-AU" sz="1300" b="0" i="0" kern="1200" baseline="0">
              <a:solidFill>
                <a:schemeClr val="bg1"/>
              </a:solidFill>
              <a:effectLst/>
              <a:latin typeface="Public Sans Light" pitchFamily="2" charset="0"/>
              <a:ea typeface="+mn-ea"/>
              <a:cs typeface="+mn-cs"/>
            </a:rPr>
            <a:t>AI must prioritise community outcomes, ensuring alignment with laws, minimising harm, and maximising benefit. </a:t>
          </a:r>
        </a:p>
      </xdr:txBody>
    </xdr:sp>
    <xdr:clientData/>
  </xdr:twoCellAnchor>
  <xdr:twoCellAnchor>
    <xdr:from>
      <xdr:col>2</xdr:col>
      <xdr:colOff>4575628</xdr:colOff>
      <xdr:row>2</xdr:row>
      <xdr:rowOff>2532</xdr:rowOff>
    </xdr:from>
    <xdr:to>
      <xdr:col>5</xdr:col>
      <xdr:colOff>3602718</xdr:colOff>
      <xdr:row>8</xdr:row>
      <xdr:rowOff>183242</xdr:rowOff>
    </xdr:to>
    <xdr:sp macro="" textlink="">
      <xdr:nvSpPr>
        <xdr:cNvPr id="6" name="Content Placeholder 5">
          <a:extLst>
            <a:ext uri="{FF2B5EF4-FFF2-40B4-BE49-F238E27FC236}">
              <a16:creationId xmlns:a16="http://schemas.microsoft.com/office/drawing/2014/main" id="{CDE362EC-31DF-4C83-AE41-36F87A3CA95D}"/>
            </a:ext>
          </a:extLst>
        </xdr:cNvPr>
        <xdr:cNvSpPr txBox="1">
          <a:spLocks/>
        </xdr:cNvSpPr>
      </xdr:nvSpPr>
      <xdr:spPr>
        <a:xfrm>
          <a:off x="5881914" y="982246"/>
          <a:ext cx="10348233" cy="1486996"/>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AU" sz="1600" b="1">
              <a:solidFill>
                <a:schemeClr val="bg1"/>
              </a:solidFill>
              <a:latin typeface="Public Sans Light" pitchFamily="2" charset="0"/>
            </a:rPr>
            <a:t>Description</a:t>
          </a:r>
        </a:p>
        <a:p>
          <a:r>
            <a:rPr lang="en-AU" sz="1300" kern="1200">
              <a:solidFill>
                <a:schemeClr val="bg1"/>
              </a:solidFill>
              <a:effectLst/>
              <a:latin typeface="Public Sans Light" pitchFamily="2" charset="0"/>
              <a:ea typeface="+mn-ea"/>
              <a:cs typeface="+mn-cs"/>
            </a:rPr>
            <a:t>Government must prioritise the well-being and interests of the community. AI must be the most appropriate solution for a service delivery or policy problem, aligning with government priorities, complying with laws and regulations, and balancing risk against community value. Careful evaluation should assess benefit against potential harm to individuals, communities, and the environment, along with the degree of reversibility and impact</a:t>
          </a:r>
        </a:p>
        <a:p>
          <a:endParaRPr lang="en-AU" sz="1300">
            <a:solidFill>
              <a:schemeClr val="bg1"/>
            </a:solidFill>
            <a:effectLst/>
            <a:latin typeface="Public Sans Light" pitchFamily="2" charset="0"/>
          </a:endParaRPr>
        </a:p>
        <a:p>
          <a:pPr rtl="0" eaLnBrk="1" fontAlgn="auto" latinLnBrk="0" hangingPunct="1"/>
          <a:r>
            <a:rPr lang="en-AU" sz="1000" kern="1200">
              <a:solidFill>
                <a:schemeClr val="bg1"/>
              </a:solidFill>
              <a:effectLst/>
              <a:latin typeface="Public Sans Light" pitchFamily="2" charset="0"/>
              <a:ea typeface="+mn-ea"/>
              <a:cs typeface="+mn-cs"/>
            </a:rPr>
            <a:t>Note the principles statements and descriptions may offer more detail than the current AI ethics policy if required to describe the detailed framework content.</a:t>
          </a:r>
          <a:endParaRPr lang="en-AU" sz="1000">
            <a:solidFill>
              <a:schemeClr val="bg1"/>
            </a:solidFill>
            <a:effectLst/>
            <a:latin typeface="Public Sans Light" pitchFamily="2" charset="0"/>
          </a:endParaRPr>
        </a:p>
        <a:p>
          <a:pPr>
            <a:spcAft>
              <a:spcPts val="600"/>
            </a:spcAft>
          </a:pPr>
          <a:endParaRPr lang="en-AU" sz="1300">
            <a:solidFill>
              <a:schemeClr val="bg1"/>
            </a:solidFill>
            <a:latin typeface="Public Sans Light" pitchFamily="2" charset="0"/>
          </a:endParaRPr>
        </a:p>
      </xdr:txBody>
    </xdr:sp>
    <xdr:clientData/>
  </xdr:twoCellAnchor>
  <xdr:twoCellAnchor>
    <xdr:from>
      <xdr:col>2</xdr:col>
      <xdr:colOff>105723</xdr:colOff>
      <xdr:row>1</xdr:row>
      <xdr:rowOff>91886</xdr:rowOff>
    </xdr:from>
    <xdr:to>
      <xdr:col>2</xdr:col>
      <xdr:colOff>105723</xdr:colOff>
      <xdr:row>7</xdr:row>
      <xdr:rowOff>193221</xdr:rowOff>
    </xdr:to>
    <xdr:cxnSp macro="">
      <xdr:nvCxnSpPr>
        <xdr:cNvPr id="7" name="Straight Connector 6">
          <a:extLst>
            <a:ext uri="{FF2B5EF4-FFF2-40B4-BE49-F238E27FC236}">
              <a16:creationId xmlns:a16="http://schemas.microsoft.com/office/drawing/2014/main" id="{737C9A3F-763B-44E5-8E39-C4A228540956}"/>
            </a:ext>
          </a:extLst>
        </xdr:cNvPr>
        <xdr:cNvCxnSpPr>
          <a:cxnSpLocks/>
        </xdr:cNvCxnSpPr>
      </xdr:nvCxnSpPr>
      <xdr:spPr>
        <a:xfrm>
          <a:off x="1412009" y="853886"/>
          <a:ext cx="0" cy="14076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4278559</xdr:colOff>
      <xdr:row>1</xdr:row>
      <xdr:rowOff>68754</xdr:rowOff>
    </xdr:from>
    <xdr:to>
      <xdr:col>2</xdr:col>
      <xdr:colOff>4278559</xdr:colOff>
      <xdr:row>7</xdr:row>
      <xdr:rowOff>144689</xdr:rowOff>
    </xdr:to>
    <xdr:cxnSp macro="">
      <xdr:nvCxnSpPr>
        <xdr:cNvPr id="8" name="Straight Connector 7">
          <a:extLst>
            <a:ext uri="{FF2B5EF4-FFF2-40B4-BE49-F238E27FC236}">
              <a16:creationId xmlns:a16="http://schemas.microsoft.com/office/drawing/2014/main" id="{5F75261B-3E98-4439-8740-984FEBD02F5F}"/>
            </a:ext>
          </a:extLst>
        </xdr:cNvPr>
        <xdr:cNvCxnSpPr>
          <a:cxnSpLocks/>
        </xdr:cNvCxnSpPr>
      </xdr:nvCxnSpPr>
      <xdr:spPr>
        <a:xfrm>
          <a:off x="5584845" y="830754"/>
          <a:ext cx="0" cy="13822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178254</xdr:colOff>
      <xdr:row>5</xdr:row>
      <xdr:rowOff>123825</xdr:rowOff>
    </xdr:from>
    <xdr:to>
      <xdr:col>1</xdr:col>
      <xdr:colOff>966108</xdr:colOff>
      <xdr:row>7</xdr:row>
      <xdr:rowOff>199534</xdr:rowOff>
    </xdr:to>
    <xdr:sp macro="" textlink="">
      <xdr:nvSpPr>
        <xdr:cNvPr id="12" name="Content Placeholder 5">
          <a:extLst>
            <a:ext uri="{FF2B5EF4-FFF2-40B4-BE49-F238E27FC236}">
              <a16:creationId xmlns:a16="http://schemas.microsoft.com/office/drawing/2014/main" id="{8724C4AF-E471-470D-AC0F-58AA7452B010}"/>
            </a:ext>
          </a:extLst>
        </xdr:cNvPr>
        <xdr:cNvSpPr txBox="1">
          <a:spLocks/>
        </xdr:cNvSpPr>
      </xdr:nvSpPr>
      <xdr:spPr>
        <a:xfrm>
          <a:off x="382361" y="1756682"/>
          <a:ext cx="787854" cy="511138"/>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AIAF </a:t>
          </a:r>
        </a:p>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Slide 23</a:t>
          </a:r>
          <a:endParaRPr lang="en-AU" sz="1100" b="0" i="0" u="none" strike="noStrike" kern="1200" cap="none" spc="0" normalizeH="0" baseline="0">
            <a:ln>
              <a:noFill/>
            </a:ln>
            <a:solidFill>
              <a:srgbClr val="FFFFFF"/>
            </a:solidFill>
            <a:effectLst/>
            <a:uLnTx/>
            <a:uFillTx/>
            <a:latin typeface="Public Sans Light"/>
          </a:endParaRPr>
        </a:p>
      </xdr:txBody>
    </xdr:sp>
    <xdr:clientData/>
  </xdr:twoCellAnchor>
  <xdr:twoCellAnchor editAs="oneCell">
    <xdr:from>
      <xdr:col>7</xdr:col>
      <xdr:colOff>141515</xdr:colOff>
      <xdr:row>28</xdr:row>
      <xdr:rowOff>160110</xdr:rowOff>
    </xdr:from>
    <xdr:to>
      <xdr:col>7</xdr:col>
      <xdr:colOff>429078</xdr:colOff>
      <xdr:row>28</xdr:row>
      <xdr:rowOff>464643</xdr:rowOff>
    </xdr:to>
    <xdr:pic>
      <xdr:nvPicPr>
        <xdr:cNvPr id="2" name="Graphic 5">
          <a:extLst>
            <a:ext uri="{FF2B5EF4-FFF2-40B4-BE49-F238E27FC236}">
              <a16:creationId xmlns:a16="http://schemas.microsoft.com/office/drawing/2014/main" id="{DAF1F353-D30F-45D1-9AE7-2A8C985FD7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10265" y="9739539"/>
          <a:ext cx="281213" cy="304533"/>
        </a:xfrm>
        <a:prstGeom prst="rect">
          <a:avLst/>
        </a:prstGeom>
      </xdr:spPr>
    </xdr:pic>
    <xdr:clientData/>
  </xdr:twoCellAnchor>
  <xdr:twoCellAnchor editAs="oneCell">
    <xdr:from>
      <xdr:col>7</xdr:col>
      <xdr:colOff>139927</xdr:colOff>
      <xdr:row>48</xdr:row>
      <xdr:rowOff>183243</xdr:rowOff>
    </xdr:from>
    <xdr:to>
      <xdr:col>7</xdr:col>
      <xdr:colOff>430665</xdr:colOff>
      <xdr:row>48</xdr:row>
      <xdr:rowOff>487776</xdr:rowOff>
    </xdr:to>
    <xdr:pic>
      <xdr:nvPicPr>
        <xdr:cNvPr id="3" name="Graphic 5">
          <a:extLst>
            <a:ext uri="{FF2B5EF4-FFF2-40B4-BE49-F238E27FC236}">
              <a16:creationId xmlns:a16="http://schemas.microsoft.com/office/drawing/2014/main" id="{DCE3DDB8-ED83-4084-99DC-3D475F88E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08677" y="18212707"/>
          <a:ext cx="284388" cy="304533"/>
        </a:xfrm>
        <a:prstGeom prst="rect">
          <a:avLst/>
        </a:prstGeom>
      </xdr:spPr>
    </xdr:pic>
    <xdr:clientData/>
  </xdr:twoCellAnchor>
  <xdr:twoCellAnchor editAs="oneCell">
    <xdr:from>
      <xdr:col>7</xdr:col>
      <xdr:colOff>138340</xdr:colOff>
      <xdr:row>53</xdr:row>
      <xdr:rowOff>183242</xdr:rowOff>
    </xdr:from>
    <xdr:to>
      <xdr:col>7</xdr:col>
      <xdr:colOff>425903</xdr:colOff>
      <xdr:row>53</xdr:row>
      <xdr:rowOff>487775</xdr:rowOff>
    </xdr:to>
    <xdr:pic>
      <xdr:nvPicPr>
        <xdr:cNvPr id="5" name="Graphic 5">
          <a:extLst>
            <a:ext uri="{FF2B5EF4-FFF2-40B4-BE49-F238E27FC236}">
              <a16:creationId xmlns:a16="http://schemas.microsoft.com/office/drawing/2014/main" id="{9BD81EF5-D184-49BF-8D4D-6CC983C8F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07090" y="20512313"/>
          <a:ext cx="287563" cy="304533"/>
        </a:xfrm>
        <a:prstGeom prst="rect">
          <a:avLst/>
        </a:prstGeom>
      </xdr:spPr>
    </xdr:pic>
    <xdr:clientData/>
  </xdr:twoCellAnchor>
  <xdr:twoCellAnchor editAs="oneCell">
    <xdr:from>
      <xdr:col>7</xdr:col>
      <xdr:colOff>151266</xdr:colOff>
      <xdr:row>86</xdr:row>
      <xdr:rowOff>190500</xdr:rowOff>
    </xdr:from>
    <xdr:to>
      <xdr:col>7</xdr:col>
      <xdr:colOff>426129</xdr:colOff>
      <xdr:row>86</xdr:row>
      <xdr:rowOff>495033</xdr:rowOff>
    </xdr:to>
    <xdr:pic>
      <xdr:nvPicPr>
        <xdr:cNvPr id="10" name="Graphic 5">
          <a:extLst>
            <a:ext uri="{FF2B5EF4-FFF2-40B4-BE49-F238E27FC236}">
              <a16:creationId xmlns:a16="http://schemas.microsoft.com/office/drawing/2014/main" id="{BD515C54-BDE7-4029-9D7B-A1F0103F41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20016" y="35296929"/>
          <a:ext cx="274863" cy="304533"/>
        </a:xfrm>
        <a:prstGeom prst="rect">
          <a:avLst/>
        </a:prstGeom>
      </xdr:spPr>
    </xdr:pic>
    <xdr:clientData/>
  </xdr:twoCellAnchor>
  <xdr:twoCellAnchor editAs="oneCell">
    <xdr:from>
      <xdr:col>7</xdr:col>
      <xdr:colOff>151266</xdr:colOff>
      <xdr:row>91</xdr:row>
      <xdr:rowOff>180068</xdr:rowOff>
    </xdr:from>
    <xdr:to>
      <xdr:col>7</xdr:col>
      <xdr:colOff>426129</xdr:colOff>
      <xdr:row>91</xdr:row>
      <xdr:rowOff>484601</xdr:rowOff>
    </xdr:to>
    <xdr:pic>
      <xdr:nvPicPr>
        <xdr:cNvPr id="11" name="Graphic 5">
          <a:extLst>
            <a:ext uri="{FF2B5EF4-FFF2-40B4-BE49-F238E27FC236}">
              <a16:creationId xmlns:a16="http://schemas.microsoft.com/office/drawing/2014/main" id="{BE9D10CF-8492-433E-BE97-A59430452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20016" y="37572497"/>
          <a:ext cx="274863" cy="304533"/>
        </a:xfrm>
        <a:prstGeom prst="rect">
          <a:avLst/>
        </a:prstGeom>
      </xdr:spPr>
    </xdr:pic>
    <xdr:clientData/>
  </xdr:twoCellAnchor>
  <xdr:twoCellAnchor editAs="oneCell">
    <xdr:from>
      <xdr:col>7</xdr:col>
      <xdr:colOff>148091</xdr:colOff>
      <xdr:row>95</xdr:row>
      <xdr:rowOff>180068</xdr:rowOff>
    </xdr:from>
    <xdr:to>
      <xdr:col>7</xdr:col>
      <xdr:colOff>429304</xdr:colOff>
      <xdr:row>95</xdr:row>
      <xdr:rowOff>484601</xdr:rowOff>
    </xdr:to>
    <xdr:pic>
      <xdr:nvPicPr>
        <xdr:cNvPr id="13" name="Graphic 5">
          <a:extLst>
            <a:ext uri="{FF2B5EF4-FFF2-40B4-BE49-F238E27FC236}">
              <a16:creationId xmlns:a16="http://schemas.microsoft.com/office/drawing/2014/main" id="{D0AA7F77-F964-46D9-98A5-D9F5FDA0C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16841" y="39736032"/>
          <a:ext cx="281213" cy="304533"/>
        </a:xfrm>
        <a:prstGeom prst="rect">
          <a:avLst/>
        </a:prstGeom>
      </xdr:spPr>
    </xdr:pic>
    <xdr:clientData/>
  </xdr:twoCellAnchor>
  <xdr:twoCellAnchor editAs="oneCell">
    <xdr:from>
      <xdr:col>1</xdr:col>
      <xdr:colOff>231323</xdr:colOff>
      <xdr:row>1</xdr:row>
      <xdr:rowOff>176892</xdr:rowOff>
    </xdr:from>
    <xdr:to>
      <xdr:col>1</xdr:col>
      <xdr:colOff>935719</xdr:colOff>
      <xdr:row>5</xdr:row>
      <xdr:rowOff>46268</xdr:rowOff>
    </xdr:to>
    <xdr:pic>
      <xdr:nvPicPr>
        <xdr:cNvPr id="14" name="Graphic 22">
          <a:extLst>
            <a:ext uri="{FF2B5EF4-FFF2-40B4-BE49-F238E27FC236}">
              <a16:creationId xmlns:a16="http://schemas.microsoft.com/office/drawing/2014/main" id="{43307399-AB9B-481C-B92B-AFAC1FE7EE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35430" y="938892"/>
          <a:ext cx="704396" cy="7465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211876</xdr:colOff>
      <xdr:row>1</xdr:row>
      <xdr:rowOff>220248</xdr:rowOff>
    </xdr:from>
    <xdr:to>
      <xdr:col>2</xdr:col>
      <xdr:colOff>4171876</xdr:colOff>
      <xdr:row>8</xdr:row>
      <xdr:rowOff>190500</xdr:rowOff>
    </xdr:to>
    <xdr:sp macro="" textlink="">
      <xdr:nvSpPr>
        <xdr:cNvPr id="3" name="Content Placeholder 5">
          <a:extLst>
            <a:ext uri="{FF2B5EF4-FFF2-40B4-BE49-F238E27FC236}">
              <a16:creationId xmlns:a16="http://schemas.microsoft.com/office/drawing/2014/main" id="{2C332B90-A21D-408B-A958-AC629EF58312}"/>
            </a:ext>
          </a:extLst>
        </xdr:cNvPr>
        <xdr:cNvSpPr txBox="1">
          <a:spLocks/>
        </xdr:cNvSpPr>
      </xdr:nvSpPr>
      <xdr:spPr>
        <a:xfrm>
          <a:off x="1869226" y="982248"/>
          <a:ext cx="3960000" cy="1341852"/>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600" b="1" i="0" u="none" strike="noStrike" kern="1200" cap="none" spc="0" normalizeH="0" baseline="0">
              <a:ln>
                <a:noFill/>
              </a:ln>
              <a:solidFill>
                <a:srgbClr val="FFFFFF"/>
              </a:solidFill>
              <a:effectLst/>
              <a:uLnTx/>
              <a:uFillTx/>
              <a:latin typeface="Public Sans SemiBold" pitchFamily="2" charset="77"/>
              <a:ea typeface="+mn-ea"/>
              <a:cs typeface="+mn-cs"/>
            </a:rPr>
            <a:t>Principle Statement</a:t>
          </a:r>
        </a:p>
        <a:p>
          <a:pPr>
            <a:spcAft>
              <a:spcPts val="600"/>
            </a:spcAft>
          </a:pPr>
          <a:r>
            <a:rPr kumimoji="0" lang="en-AU" sz="1300" b="0" i="0" u="none" strike="noStrike" kern="1200" cap="none" spc="0" normalizeH="0" baseline="0">
              <a:ln>
                <a:noFill/>
              </a:ln>
              <a:solidFill>
                <a:srgbClr val="FFFFFF"/>
              </a:solidFill>
              <a:effectLst/>
              <a:uLnTx/>
              <a:uFillTx/>
              <a:latin typeface="Public Sans Light"/>
              <a:ea typeface="+mn-ea"/>
              <a:cs typeface="+mn-cs"/>
            </a:rPr>
            <a:t>Use of AI will be fair, ensuring not to perpetuate bias and inequality by leveraging diverse representative datasets, monitoring performance, and using rigorous data governance. </a:t>
          </a:r>
        </a:p>
      </xdr:txBody>
    </xdr:sp>
    <xdr:clientData/>
  </xdr:twoCellAnchor>
  <xdr:twoCellAnchor>
    <xdr:from>
      <xdr:col>2</xdr:col>
      <xdr:colOff>4408594</xdr:colOff>
      <xdr:row>1</xdr:row>
      <xdr:rowOff>217073</xdr:rowOff>
    </xdr:from>
    <xdr:to>
      <xdr:col>5</xdr:col>
      <xdr:colOff>3875794</xdr:colOff>
      <xdr:row>9</xdr:row>
      <xdr:rowOff>0</xdr:rowOff>
    </xdr:to>
    <xdr:sp macro="" textlink="">
      <xdr:nvSpPr>
        <xdr:cNvPr id="4" name="Content Placeholder 5">
          <a:extLst>
            <a:ext uri="{FF2B5EF4-FFF2-40B4-BE49-F238E27FC236}">
              <a16:creationId xmlns:a16="http://schemas.microsoft.com/office/drawing/2014/main" id="{51CC83C7-E1E2-41C9-82D6-62A5FEA8348C}"/>
            </a:ext>
          </a:extLst>
        </xdr:cNvPr>
        <xdr:cNvSpPr txBox="1">
          <a:spLocks/>
        </xdr:cNvSpPr>
      </xdr:nvSpPr>
      <xdr:spPr>
        <a:xfrm>
          <a:off x="6065944" y="979073"/>
          <a:ext cx="10440000" cy="1383127"/>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AU" sz="1600" b="1">
              <a:solidFill>
                <a:srgbClr val="FFFFFF"/>
              </a:solidFill>
              <a:latin typeface="Public Sans SemiBold" pitchFamily="2" charset="77"/>
            </a:rPr>
            <a:t>Description</a:t>
          </a:r>
        </a:p>
        <a:p>
          <a:pPr>
            <a:spcAft>
              <a:spcPts val="600"/>
            </a:spcAft>
          </a:pPr>
          <a:r>
            <a:rPr lang="en-AU" sz="1300">
              <a:solidFill>
                <a:srgbClr val="FFFFFF"/>
              </a:solidFill>
              <a:latin typeface="Public Sans Light"/>
            </a:rPr>
            <a:t>The Fairness principle emphasises equitable AI, where decisions made by or with the assistance of AI do not perpetuate bias or inequality. It demands rigorous evaluation and management of data quality, advocating for diverse and representative datasets. AI systems must be designed to avoid unfairness, with strategies to detect and correct biases, ensuring fairness for all segments of society. </a:t>
          </a:r>
        </a:p>
        <a:p>
          <a:pPr marL="0" marR="0" lvl="0" indent="0" algn="l" defTabSz="914400" rtl="0" eaLnBrk="1" fontAlgn="auto" latinLnBrk="0" hangingPunct="1">
            <a:lnSpc>
              <a:spcPct val="100000"/>
            </a:lnSpc>
            <a:spcBef>
              <a:spcPts val="0"/>
            </a:spcBef>
            <a:spcAft>
              <a:spcPts val="600"/>
            </a:spcAft>
            <a:buClrTx/>
            <a:buSzTx/>
            <a:buFontTx/>
            <a:buNone/>
            <a:tabLst/>
            <a:defRPr/>
          </a:pPr>
          <a:r>
            <a:rPr lang="en-AU" sz="1000" kern="1200">
              <a:solidFill>
                <a:schemeClr val="bg1"/>
              </a:solidFill>
              <a:effectLst/>
              <a:latin typeface="Public Sans Light" pitchFamily="2" charset="0"/>
              <a:ea typeface="+mn-ea"/>
              <a:cs typeface="+mn-cs"/>
            </a:rPr>
            <a:t>Note the principles statements and descriptions may offer more detail than the current AI ethics policy if required to describe the detailed framework content.</a:t>
          </a:r>
          <a:endParaRPr lang="en-AU" sz="1000">
            <a:solidFill>
              <a:schemeClr val="bg1"/>
            </a:solidFill>
            <a:effectLst/>
            <a:latin typeface="Public Sans Light" pitchFamily="2" charset="0"/>
          </a:endParaRPr>
        </a:p>
        <a:p>
          <a:pPr>
            <a:spcAft>
              <a:spcPts val="600"/>
            </a:spcAft>
          </a:pPr>
          <a:endParaRPr lang="en-AU" sz="1300">
            <a:solidFill>
              <a:srgbClr val="FFFFFF"/>
            </a:solidFill>
            <a:latin typeface="Public Sans Light"/>
          </a:endParaRPr>
        </a:p>
      </xdr:txBody>
    </xdr:sp>
    <xdr:clientData/>
  </xdr:twoCellAnchor>
  <xdr:twoCellAnchor>
    <xdr:from>
      <xdr:col>2</xdr:col>
      <xdr:colOff>4222316</xdr:colOff>
      <xdr:row>1</xdr:row>
      <xdr:rowOff>173529</xdr:rowOff>
    </xdr:from>
    <xdr:to>
      <xdr:col>2</xdr:col>
      <xdr:colOff>4222316</xdr:colOff>
      <xdr:row>9</xdr:row>
      <xdr:rowOff>0</xdr:rowOff>
    </xdr:to>
    <xdr:cxnSp macro="">
      <xdr:nvCxnSpPr>
        <xdr:cNvPr id="6" name="Straight Connector 5">
          <a:extLst>
            <a:ext uri="{FF2B5EF4-FFF2-40B4-BE49-F238E27FC236}">
              <a16:creationId xmlns:a16="http://schemas.microsoft.com/office/drawing/2014/main" id="{8D327173-62B3-4844-BA53-FC346AD2E9E2}"/>
            </a:ext>
          </a:extLst>
        </xdr:cNvPr>
        <xdr:cNvCxnSpPr>
          <a:cxnSpLocks/>
        </xdr:cNvCxnSpPr>
      </xdr:nvCxnSpPr>
      <xdr:spPr>
        <a:xfrm>
          <a:off x="5011530" y="935529"/>
          <a:ext cx="0" cy="18267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295713</xdr:colOff>
      <xdr:row>3</xdr:row>
      <xdr:rowOff>75167</xdr:rowOff>
    </xdr:from>
    <xdr:to>
      <xdr:col>1</xdr:col>
      <xdr:colOff>791898</xdr:colOff>
      <xdr:row>5</xdr:row>
      <xdr:rowOff>121128</xdr:rowOff>
    </xdr:to>
    <xdr:pic>
      <xdr:nvPicPr>
        <xdr:cNvPr id="7" name="Graphic 18">
          <a:extLst>
            <a:ext uri="{FF2B5EF4-FFF2-40B4-BE49-F238E27FC236}">
              <a16:creationId xmlns:a16="http://schemas.microsoft.com/office/drawing/2014/main" id="{7AD47F4F-D014-45DA-98CD-FFDFDFD0C7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99820" y="1272596"/>
          <a:ext cx="489835" cy="481389"/>
        </a:xfrm>
        <a:prstGeom prst="rect">
          <a:avLst/>
        </a:prstGeom>
      </xdr:spPr>
    </xdr:pic>
    <xdr:clientData/>
  </xdr:twoCellAnchor>
  <xdr:twoCellAnchor>
    <xdr:from>
      <xdr:col>2</xdr:col>
      <xdr:colOff>68076</xdr:colOff>
      <xdr:row>1</xdr:row>
      <xdr:rowOff>154479</xdr:rowOff>
    </xdr:from>
    <xdr:to>
      <xdr:col>2</xdr:col>
      <xdr:colOff>68076</xdr:colOff>
      <xdr:row>9</xdr:row>
      <xdr:rowOff>0</xdr:rowOff>
    </xdr:to>
    <xdr:cxnSp macro="">
      <xdr:nvCxnSpPr>
        <xdr:cNvPr id="9" name="Straight Connector 8">
          <a:extLst>
            <a:ext uri="{FF2B5EF4-FFF2-40B4-BE49-F238E27FC236}">
              <a16:creationId xmlns:a16="http://schemas.microsoft.com/office/drawing/2014/main" id="{8C41B57D-5C07-4803-80CE-3AD971F81915}"/>
            </a:ext>
          </a:extLst>
        </xdr:cNvPr>
        <xdr:cNvCxnSpPr>
          <a:cxnSpLocks/>
        </xdr:cNvCxnSpPr>
      </xdr:nvCxnSpPr>
      <xdr:spPr>
        <a:xfrm>
          <a:off x="1725426" y="916479"/>
          <a:ext cx="0" cy="14838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149679</xdr:colOff>
      <xdr:row>30</xdr:row>
      <xdr:rowOff>176893</xdr:rowOff>
    </xdr:from>
    <xdr:to>
      <xdr:col>7</xdr:col>
      <xdr:colOff>430892</xdr:colOff>
      <xdr:row>30</xdr:row>
      <xdr:rowOff>487777</xdr:rowOff>
    </xdr:to>
    <xdr:pic>
      <xdr:nvPicPr>
        <xdr:cNvPr id="19" name="Graphic 5">
          <a:extLst>
            <a:ext uri="{FF2B5EF4-FFF2-40B4-BE49-F238E27FC236}">
              <a16:creationId xmlns:a16="http://schemas.microsoft.com/office/drawing/2014/main" id="{938EF510-DE32-4DF8-8DCD-8CB7491E46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832036" y="10586357"/>
          <a:ext cx="278038" cy="307709"/>
        </a:xfrm>
        <a:prstGeom prst="rect">
          <a:avLst/>
        </a:prstGeom>
      </xdr:spPr>
    </xdr:pic>
    <xdr:clientData/>
  </xdr:twoCellAnchor>
  <xdr:twoCellAnchor editAs="oneCell">
    <xdr:from>
      <xdr:col>7</xdr:col>
      <xdr:colOff>133350</xdr:colOff>
      <xdr:row>34</xdr:row>
      <xdr:rowOff>209550</xdr:rowOff>
    </xdr:from>
    <xdr:to>
      <xdr:col>7</xdr:col>
      <xdr:colOff>411388</xdr:colOff>
      <xdr:row>34</xdr:row>
      <xdr:rowOff>503198</xdr:rowOff>
    </xdr:to>
    <xdr:pic>
      <xdr:nvPicPr>
        <xdr:cNvPr id="21" name="Graphic 5">
          <a:extLst>
            <a:ext uri="{FF2B5EF4-FFF2-40B4-BE49-F238E27FC236}">
              <a16:creationId xmlns:a16="http://schemas.microsoft.com/office/drawing/2014/main" id="{605B1241-A807-4970-AAFA-E3B198F2A1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211550" y="15678150"/>
          <a:ext cx="274863" cy="307709"/>
        </a:xfrm>
        <a:prstGeom prst="rect">
          <a:avLst/>
        </a:prstGeom>
      </xdr:spPr>
    </xdr:pic>
    <xdr:clientData/>
  </xdr:twoCellAnchor>
  <xdr:twoCellAnchor editAs="oneCell">
    <xdr:from>
      <xdr:col>7</xdr:col>
      <xdr:colOff>95250</xdr:colOff>
      <xdr:row>42</xdr:row>
      <xdr:rowOff>190500</xdr:rowOff>
    </xdr:from>
    <xdr:to>
      <xdr:col>7</xdr:col>
      <xdr:colOff>370113</xdr:colOff>
      <xdr:row>42</xdr:row>
      <xdr:rowOff>498209</xdr:rowOff>
    </xdr:to>
    <xdr:pic>
      <xdr:nvPicPr>
        <xdr:cNvPr id="22" name="Graphic 5">
          <a:extLst>
            <a:ext uri="{FF2B5EF4-FFF2-40B4-BE49-F238E27FC236}">
              <a16:creationId xmlns:a16="http://schemas.microsoft.com/office/drawing/2014/main" id="{CF9C2D3C-1D7C-4B1A-B427-6A2EE31960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73450" y="20916900"/>
          <a:ext cx="278038" cy="307709"/>
        </a:xfrm>
        <a:prstGeom prst="rect">
          <a:avLst/>
        </a:prstGeom>
      </xdr:spPr>
    </xdr:pic>
    <xdr:clientData/>
  </xdr:twoCellAnchor>
  <xdr:twoCellAnchor editAs="oneCell">
    <xdr:from>
      <xdr:col>7</xdr:col>
      <xdr:colOff>114300</xdr:colOff>
      <xdr:row>46</xdr:row>
      <xdr:rowOff>171450</xdr:rowOff>
    </xdr:from>
    <xdr:to>
      <xdr:col>7</xdr:col>
      <xdr:colOff>389163</xdr:colOff>
      <xdr:row>46</xdr:row>
      <xdr:rowOff>479159</xdr:rowOff>
    </xdr:to>
    <xdr:pic>
      <xdr:nvPicPr>
        <xdr:cNvPr id="23" name="Graphic 5">
          <a:extLst>
            <a:ext uri="{FF2B5EF4-FFF2-40B4-BE49-F238E27FC236}">
              <a16:creationId xmlns:a16="http://schemas.microsoft.com/office/drawing/2014/main" id="{18641D14-F9E2-4A32-BC0D-D58A4BA60D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92500" y="23641050"/>
          <a:ext cx="278038" cy="307709"/>
        </a:xfrm>
        <a:prstGeom prst="rect">
          <a:avLst/>
        </a:prstGeom>
      </xdr:spPr>
    </xdr:pic>
    <xdr:clientData/>
  </xdr:twoCellAnchor>
  <xdr:twoCellAnchor editAs="oneCell">
    <xdr:from>
      <xdr:col>7</xdr:col>
      <xdr:colOff>76200</xdr:colOff>
      <xdr:row>50</xdr:row>
      <xdr:rowOff>152400</xdr:rowOff>
    </xdr:from>
    <xdr:to>
      <xdr:col>7</xdr:col>
      <xdr:colOff>351063</xdr:colOff>
      <xdr:row>50</xdr:row>
      <xdr:rowOff>460109</xdr:rowOff>
    </xdr:to>
    <xdr:pic>
      <xdr:nvPicPr>
        <xdr:cNvPr id="24" name="Graphic 5">
          <a:extLst>
            <a:ext uri="{FF2B5EF4-FFF2-40B4-BE49-F238E27FC236}">
              <a16:creationId xmlns:a16="http://schemas.microsoft.com/office/drawing/2014/main" id="{1307AAE2-3078-4CD6-9A0A-232F8E13D4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54400" y="26365200"/>
          <a:ext cx="278038" cy="307709"/>
        </a:xfrm>
        <a:prstGeom prst="rect">
          <a:avLst/>
        </a:prstGeom>
      </xdr:spPr>
    </xdr:pic>
    <xdr:clientData/>
  </xdr:twoCellAnchor>
  <xdr:twoCellAnchor>
    <xdr:from>
      <xdr:col>1</xdr:col>
      <xdr:colOff>108857</xdr:colOff>
      <xdr:row>6</xdr:row>
      <xdr:rowOff>13608</xdr:rowOff>
    </xdr:from>
    <xdr:to>
      <xdr:col>1</xdr:col>
      <xdr:colOff>893536</xdr:colOff>
      <xdr:row>8</xdr:row>
      <xdr:rowOff>95667</xdr:rowOff>
    </xdr:to>
    <xdr:sp macro="" textlink="">
      <xdr:nvSpPr>
        <xdr:cNvPr id="2" name="Content Placeholder 5">
          <a:extLst>
            <a:ext uri="{FF2B5EF4-FFF2-40B4-BE49-F238E27FC236}">
              <a16:creationId xmlns:a16="http://schemas.microsoft.com/office/drawing/2014/main" id="{079CA7BF-10F0-4501-AA45-055B49774338}"/>
            </a:ext>
          </a:extLst>
        </xdr:cNvPr>
        <xdr:cNvSpPr txBox="1">
          <a:spLocks/>
        </xdr:cNvSpPr>
      </xdr:nvSpPr>
      <xdr:spPr>
        <a:xfrm>
          <a:off x="312964" y="1864179"/>
          <a:ext cx="784679" cy="517488"/>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AIAF </a:t>
          </a:r>
        </a:p>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Slide 34</a:t>
          </a:r>
          <a:endParaRPr lang="en-AU" sz="1100" b="0" i="0" u="none" strike="noStrike" kern="1200" cap="none" spc="0" normalizeH="0" baseline="0">
            <a:ln>
              <a:noFill/>
            </a:ln>
            <a:solidFill>
              <a:srgbClr val="FFFFFF"/>
            </a:solidFill>
            <a:effectLst/>
            <a:uLnTx/>
            <a:uFillTx/>
            <a:latin typeface="Public Sans Ligh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181491</xdr:colOff>
      <xdr:row>2</xdr:row>
      <xdr:rowOff>27027</xdr:rowOff>
    </xdr:from>
    <xdr:to>
      <xdr:col>2</xdr:col>
      <xdr:colOff>3728357</xdr:colOff>
      <xdr:row>9</xdr:row>
      <xdr:rowOff>59872</xdr:rowOff>
    </xdr:to>
    <xdr:sp macro="" textlink="">
      <xdr:nvSpPr>
        <xdr:cNvPr id="4" name="Content Placeholder 5">
          <a:extLst>
            <a:ext uri="{FF2B5EF4-FFF2-40B4-BE49-F238E27FC236}">
              <a16:creationId xmlns:a16="http://schemas.microsoft.com/office/drawing/2014/main" id="{11522341-AFDB-4E32-B50D-E3B76D24FB43}"/>
            </a:ext>
          </a:extLst>
        </xdr:cNvPr>
        <xdr:cNvSpPr txBox="1">
          <a:spLocks/>
        </xdr:cNvSpPr>
      </xdr:nvSpPr>
      <xdr:spPr>
        <a:xfrm>
          <a:off x="1487777" y="1006741"/>
          <a:ext cx="3546866" cy="1080595"/>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600" b="1" i="0" u="none" strike="noStrike" kern="1200" cap="none" spc="0" normalizeH="0" baseline="0">
              <a:ln>
                <a:noFill/>
              </a:ln>
              <a:solidFill>
                <a:schemeClr val="bg1"/>
              </a:solidFill>
              <a:effectLst/>
              <a:uLnTx/>
              <a:uFillTx/>
              <a:latin typeface="Public Sans Light" pitchFamily="2" charset="0"/>
              <a:ea typeface="+mn-ea"/>
              <a:cs typeface="+mn-cs"/>
            </a:rPr>
            <a:t>Principle Statement</a:t>
          </a:r>
        </a:p>
        <a:p>
          <a:pPr>
            <a:spcAft>
              <a:spcPts val="600"/>
            </a:spcAft>
          </a:pPr>
          <a:r>
            <a:rPr kumimoji="0" lang="en-AU" sz="1300" b="0" i="0" u="none" strike="noStrike" kern="1200" cap="none" spc="0" normalizeH="0" baseline="0">
              <a:ln>
                <a:noFill/>
              </a:ln>
              <a:solidFill>
                <a:schemeClr val="bg1"/>
              </a:solidFill>
              <a:effectLst/>
              <a:uLnTx/>
              <a:uFillTx/>
              <a:latin typeface="Public Sans Light" pitchFamily="2" charset="0"/>
              <a:ea typeface="+mn-ea"/>
              <a:cs typeface="+mn-cs"/>
            </a:rPr>
            <a:t>Ensure secure, transparent, and compliant data use to preserve public trust. </a:t>
          </a:r>
        </a:p>
      </xdr:txBody>
    </xdr:sp>
    <xdr:clientData/>
  </xdr:twoCellAnchor>
  <xdr:twoCellAnchor>
    <xdr:from>
      <xdr:col>2</xdr:col>
      <xdr:colOff>4531059</xdr:colOff>
      <xdr:row>1</xdr:row>
      <xdr:rowOff>180333</xdr:rowOff>
    </xdr:from>
    <xdr:to>
      <xdr:col>5</xdr:col>
      <xdr:colOff>3745139</xdr:colOff>
      <xdr:row>9</xdr:row>
      <xdr:rowOff>143330</xdr:rowOff>
    </xdr:to>
    <xdr:sp macro="" textlink="">
      <xdr:nvSpPr>
        <xdr:cNvPr id="6" name="Content Placeholder 5">
          <a:extLst>
            <a:ext uri="{FF2B5EF4-FFF2-40B4-BE49-F238E27FC236}">
              <a16:creationId xmlns:a16="http://schemas.microsoft.com/office/drawing/2014/main" id="{8A3C0E6D-1D51-4C7C-881B-58F05963022E}"/>
            </a:ext>
          </a:extLst>
        </xdr:cNvPr>
        <xdr:cNvSpPr txBox="1">
          <a:spLocks/>
        </xdr:cNvSpPr>
      </xdr:nvSpPr>
      <xdr:spPr>
        <a:xfrm>
          <a:off x="5837345" y="942333"/>
          <a:ext cx="10535223" cy="1228461"/>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AU" sz="1600" b="1">
              <a:solidFill>
                <a:schemeClr val="bg1"/>
              </a:solidFill>
              <a:latin typeface="Public Sans Light" pitchFamily="2" charset="0"/>
            </a:rPr>
            <a:t>Description</a:t>
          </a:r>
        </a:p>
        <a:p>
          <a:pPr marL="0" marR="0" lvl="0" indent="0" algn="l" defTabSz="914400" rtl="0" eaLnBrk="1" fontAlgn="auto" latinLnBrk="0" hangingPunct="1">
            <a:lnSpc>
              <a:spcPct val="100000"/>
            </a:lnSpc>
            <a:spcBef>
              <a:spcPts val="0"/>
            </a:spcBef>
            <a:spcAft>
              <a:spcPts val="600"/>
            </a:spcAft>
            <a:buClrTx/>
            <a:buSzTx/>
            <a:buFontTx/>
            <a:buNone/>
            <a:tabLst/>
            <a:defRPr/>
          </a:pPr>
          <a:r>
            <a:rPr lang="en-AU" sz="1300">
              <a:solidFill>
                <a:schemeClr val="bg1"/>
              </a:solidFill>
              <a:latin typeface="Public Sans Light" pitchFamily="2" charset="0"/>
            </a:rPr>
            <a:t>NSW citizens need assurance of safe, secure and privacy-compliant data use. Transparent review mechanisms and community engagement are essential. Explicit consent, cybersecurity compliance, and privacy legislation adherence are vital. Any project outcome will be undermined if there is a risk of data breaches or compromised personal data, eroding public trust.</a:t>
          </a:r>
        </a:p>
        <a:p>
          <a:pPr marL="0" marR="0" lvl="0" indent="0" algn="l" defTabSz="914400" rtl="0" eaLnBrk="1" fontAlgn="auto" latinLnBrk="0" hangingPunct="1">
            <a:lnSpc>
              <a:spcPct val="100000"/>
            </a:lnSpc>
            <a:spcBef>
              <a:spcPts val="0"/>
            </a:spcBef>
            <a:spcAft>
              <a:spcPts val="600"/>
            </a:spcAft>
            <a:buClrTx/>
            <a:buSzTx/>
            <a:buFontTx/>
            <a:buNone/>
            <a:tabLst/>
            <a:defRPr/>
          </a:pPr>
          <a:r>
            <a:rPr lang="en-AU" sz="1000" kern="1200">
              <a:solidFill>
                <a:schemeClr val="bg1"/>
              </a:solidFill>
              <a:effectLst/>
              <a:latin typeface="Public Sans Light" pitchFamily="2" charset="0"/>
              <a:ea typeface="+mn-ea"/>
              <a:cs typeface="+mn-cs"/>
            </a:rPr>
            <a:t>Note the principles statements and descriptions may offer more detail than the current AI ethics policy if required to describe the detailed framework content.</a:t>
          </a:r>
          <a:endParaRPr lang="en-AU" sz="1000">
            <a:solidFill>
              <a:schemeClr val="bg1"/>
            </a:solidFill>
            <a:effectLst/>
            <a:latin typeface="Public Sans Light" pitchFamily="2" charset="0"/>
          </a:endParaRPr>
        </a:p>
        <a:p>
          <a:pPr>
            <a:spcAft>
              <a:spcPts val="600"/>
            </a:spcAft>
          </a:pPr>
          <a:endParaRPr lang="en-AU" sz="1300">
            <a:solidFill>
              <a:schemeClr val="bg1"/>
            </a:solidFill>
            <a:latin typeface="Public Sans Light" pitchFamily="2" charset="0"/>
          </a:endParaRPr>
        </a:p>
      </xdr:txBody>
    </xdr:sp>
    <xdr:clientData/>
  </xdr:twoCellAnchor>
  <xdr:twoCellAnchor>
    <xdr:from>
      <xdr:col>2</xdr:col>
      <xdr:colOff>13647</xdr:colOff>
      <xdr:row>1</xdr:row>
      <xdr:rowOff>105493</xdr:rowOff>
    </xdr:from>
    <xdr:to>
      <xdr:col>2</xdr:col>
      <xdr:colOff>13647</xdr:colOff>
      <xdr:row>8</xdr:row>
      <xdr:rowOff>206828</xdr:rowOff>
    </xdr:to>
    <xdr:cxnSp macro="">
      <xdr:nvCxnSpPr>
        <xdr:cNvPr id="7" name="Straight Connector 6">
          <a:extLst>
            <a:ext uri="{FF2B5EF4-FFF2-40B4-BE49-F238E27FC236}">
              <a16:creationId xmlns:a16="http://schemas.microsoft.com/office/drawing/2014/main" id="{2BEE82A7-76E4-4841-90BF-6374BC7D0EF2}"/>
            </a:ext>
          </a:extLst>
        </xdr:cNvPr>
        <xdr:cNvCxnSpPr>
          <a:cxnSpLocks/>
        </xdr:cNvCxnSpPr>
      </xdr:nvCxnSpPr>
      <xdr:spPr>
        <a:xfrm>
          <a:off x="1319933" y="867493"/>
          <a:ext cx="0" cy="1149085"/>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4202359</xdr:colOff>
      <xdr:row>1</xdr:row>
      <xdr:rowOff>135429</xdr:rowOff>
    </xdr:from>
    <xdr:to>
      <xdr:col>2</xdr:col>
      <xdr:colOff>4202359</xdr:colOff>
      <xdr:row>9</xdr:row>
      <xdr:rowOff>0</xdr:rowOff>
    </xdr:to>
    <xdr:cxnSp macro="">
      <xdr:nvCxnSpPr>
        <xdr:cNvPr id="8" name="Straight Connector 7">
          <a:extLst>
            <a:ext uri="{FF2B5EF4-FFF2-40B4-BE49-F238E27FC236}">
              <a16:creationId xmlns:a16="http://schemas.microsoft.com/office/drawing/2014/main" id="{4EE54E15-2697-44CE-8500-08507E040C78}"/>
            </a:ext>
          </a:extLst>
        </xdr:cNvPr>
        <xdr:cNvCxnSpPr>
          <a:cxnSpLocks/>
        </xdr:cNvCxnSpPr>
      </xdr:nvCxnSpPr>
      <xdr:spPr>
        <a:xfrm>
          <a:off x="4246809" y="897429"/>
          <a:ext cx="0" cy="114092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264885</xdr:colOff>
      <xdr:row>2</xdr:row>
      <xdr:rowOff>175078</xdr:rowOff>
    </xdr:from>
    <xdr:to>
      <xdr:col>1</xdr:col>
      <xdr:colOff>953677</xdr:colOff>
      <xdr:row>5</xdr:row>
      <xdr:rowOff>125704</xdr:rowOff>
    </xdr:to>
    <xdr:pic>
      <xdr:nvPicPr>
        <xdr:cNvPr id="9" name="Graphic 1">
          <a:extLst>
            <a:ext uri="{FF2B5EF4-FFF2-40B4-BE49-F238E27FC236}">
              <a16:creationId xmlns:a16="http://schemas.microsoft.com/office/drawing/2014/main" id="{FDCF2222-9C61-4245-A1E0-53D4F9DFB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68992" y="1154792"/>
          <a:ext cx="688792" cy="600594"/>
        </a:xfrm>
        <a:prstGeom prst="rect">
          <a:avLst/>
        </a:prstGeom>
      </xdr:spPr>
    </xdr:pic>
    <xdr:clientData/>
  </xdr:twoCellAnchor>
  <xdr:oneCellAnchor>
    <xdr:from>
      <xdr:col>7</xdr:col>
      <xdr:colOff>178593</xdr:colOff>
      <xdr:row>33</xdr:row>
      <xdr:rowOff>321468</xdr:rowOff>
    </xdr:from>
    <xdr:ext cx="7292181" cy="1377157"/>
    <xdr:sp macro="" textlink="">
      <xdr:nvSpPr>
        <xdr:cNvPr id="10" name="TextBox 9">
          <a:extLst>
            <a:ext uri="{FF2B5EF4-FFF2-40B4-BE49-F238E27FC236}">
              <a16:creationId xmlns:a16="http://schemas.microsoft.com/office/drawing/2014/main" id="{987E5934-5C00-4350-9ABA-03CD20B4D2FD}"/>
            </a:ext>
          </a:extLst>
        </xdr:cNvPr>
        <xdr:cNvSpPr txBox="1"/>
      </xdr:nvSpPr>
      <xdr:spPr>
        <a:xfrm>
          <a:off x="13513593" y="11878468"/>
          <a:ext cx="7292181" cy="13771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lnSpc>
              <a:spcPts val="1600"/>
            </a:lnSpc>
            <a:spcBef>
              <a:spcPts val="600"/>
            </a:spcBef>
          </a:pPr>
          <a:r>
            <a:rPr lang="en-AU" sz="1100">
              <a:solidFill>
                <a:srgbClr val="002060"/>
              </a:solidFill>
              <a:effectLst/>
              <a:latin typeface="Public Sans Light" pitchFamily="2" charset="0"/>
              <a:ea typeface="+mn-ea"/>
              <a:cs typeface="+mn-cs"/>
            </a:rPr>
            <a:t>The NSW Information Privacy Commissioner has prepared 7 </a:t>
          </a:r>
          <a:r>
            <a:rPr lang="en-AU" sz="110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Privacy by Design principles</a:t>
          </a:r>
          <a:r>
            <a:rPr lang="en-AU" sz="1100">
              <a:solidFill>
                <a:srgbClr val="002060"/>
              </a:solidFill>
              <a:effectLst/>
              <a:latin typeface="Public Sans Light" pitchFamily="2" charset="0"/>
              <a:ea typeface="+mn-ea"/>
              <a:cs typeface="+mn-cs"/>
            </a:rPr>
            <a:t>. These principles should be applied to your AI project and system.</a:t>
          </a:r>
        </a:p>
        <a:p>
          <a:pPr rtl="0" eaLnBrk="1" latinLnBrk="0" hangingPunct="1">
            <a:lnSpc>
              <a:spcPts val="1600"/>
            </a:lnSpc>
            <a:spcBef>
              <a:spcPts val="600"/>
            </a:spcBef>
          </a:pPr>
          <a:r>
            <a:rPr lang="en-AU" sz="1100">
              <a:solidFill>
                <a:srgbClr val="002060"/>
              </a:solidFill>
              <a:effectLst/>
              <a:latin typeface="Public Sans Light" pitchFamily="2" charset="0"/>
              <a:ea typeface="+mn-ea"/>
              <a:cs typeface="+mn-cs"/>
            </a:rPr>
            <a:t>If you are unsure how to apply these principles, you seek help from the </a:t>
          </a:r>
          <a:r>
            <a:rPr lang="en-AU" sz="110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Information and Privacy Commission</a:t>
          </a:r>
          <a:r>
            <a:rPr lang="en-AU" sz="1100">
              <a:solidFill>
                <a:srgbClr val="002060"/>
              </a:solidFill>
              <a:effectLst/>
              <a:latin typeface="Public Sans Light" pitchFamily="2" charset="0"/>
              <a:ea typeface="+mn-ea"/>
              <a:cs typeface="+mn-cs"/>
            </a:rPr>
            <a:t>.</a:t>
          </a:r>
          <a:endParaRPr lang="en-AU">
            <a:solidFill>
              <a:srgbClr val="002060"/>
            </a:solidFill>
            <a:effectLst/>
            <a:latin typeface="Public Sans Light" pitchFamily="2" charset="0"/>
          </a:endParaRPr>
        </a:p>
        <a:p>
          <a:pPr rtl="0" eaLnBrk="1" latinLnBrk="0" hangingPunct="1">
            <a:lnSpc>
              <a:spcPts val="1600"/>
            </a:lnSpc>
            <a:spcBef>
              <a:spcPts val="600"/>
            </a:spcBef>
          </a:pPr>
          <a:r>
            <a:rPr lang="en-AU" sz="1100">
              <a:solidFill>
                <a:srgbClr val="002060"/>
              </a:solidFill>
              <a:effectLst/>
              <a:latin typeface="Public Sans Light" pitchFamily="2" charset="0"/>
              <a:ea typeface="+mn-ea"/>
              <a:cs typeface="+mn-cs"/>
            </a:rPr>
            <a:t>NSW Government has also developed </a:t>
          </a:r>
          <a:r>
            <a:rPr lang="en-AU" sz="110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Security Principles</a:t>
          </a:r>
          <a:r>
            <a:rPr lang="en-AU" sz="1100">
              <a:solidFill>
                <a:srgbClr val="002060"/>
              </a:solidFill>
              <a:effectLst/>
              <a:latin typeface="Public Sans Light" pitchFamily="2" charset="0"/>
              <a:ea typeface="+mn-ea"/>
              <a:cs typeface="+mn-cs"/>
            </a:rPr>
            <a:t> which should also be applied to all digital projects and systems.</a:t>
          </a:r>
          <a:endParaRPr lang="en-AU">
            <a:solidFill>
              <a:srgbClr val="002060"/>
            </a:solidFill>
            <a:effectLst/>
            <a:latin typeface="Public Sans Light" pitchFamily="2" charset="0"/>
          </a:endParaRPr>
        </a:p>
        <a:p>
          <a:pPr>
            <a:lnSpc>
              <a:spcPts val="1600"/>
            </a:lnSpc>
            <a:spcBef>
              <a:spcPts val="600"/>
            </a:spcBef>
          </a:pPr>
          <a:endParaRPr lang="en-AU" sz="1100">
            <a:solidFill>
              <a:srgbClr val="002060"/>
            </a:solidFill>
          </a:endParaRPr>
        </a:p>
      </xdr:txBody>
    </xdr:sp>
    <xdr:clientData/>
  </xdr:oneCellAnchor>
  <xdr:oneCellAnchor>
    <xdr:from>
      <xdr:col>7</xdr:col>
      <xdr:colOff>210344</xdr:colOff>
      <xdr:row>38</xdr:row>
      <xdr:rowOff>254793</xdr:rowOff>
    </xdr:from>
    <xdr:ext cx="5171282" cy="380207"/>
    <xdr:sp macro="" textlink="">
      <xdr:nvSpPr>
        <xdr:cNvPr id="11" name="TextBox 10">
          <a:extLst>
            <a:ext uri="{FF2B5EF4-FFF2-40B4-BE49-F238E27FC236}">
              <a16:creationId xmlns:a16="http://schemas.microsoft.com/office/drawing/2014/main" id="{2AC178E3-0BA3-4F62-AAB5-19C716C6C4C4}"/>
            </a:ext>
          </a:extLst>
        </xdr:cNvPr>
        <xdr:cNvSpPr txBox="1"/>
      </xdr:nvSpPr>
      <xdr:spPr>
        <a:xfrm>
          <a:off x="13545344" y="14732793"/>
          <a:ext cx="5171282" cy="380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lnSpc>
              <a:spcPts val="1600"/>
            </a:lnSpc>
            <a:spcBef>
              <a:spcPts val="600"/>
            </a:spcBef>
          </a:pPr>
          <a:r>
            <a:rPr lang="en-AU" sz="1100">
              <a:solidFill>
                <a:srgbClr val="002060"/>
              </a:solidFill>
              <a:effectLst/>
              <a:latin typeface="Public Sans Light" pitchFamily="2" charset="0"/>
              <a:ea typeface="+mn-ea"/>
              <a:cs typeface="+mn-cs"/>
            </a:rPr>
            <a:t>The Information Privacy Commission has </a:t>
          </a:r>
          <a:r>
            <a:rPr lang="en-AU" sz="110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more information and templates</a:t>
          </a:r>
          <a:r>
            <a:rPr lang="en-AU" sz="1100">
              <a:solidFill>
                <a:srgbClr val="002060"/>
              </a:solidFill>
              <a:effectLst/>
              <a:latin typeface="Public Sans Light" pitchFamily="2" charset="0"/>
              <a:ea typeface="+mn-ea"/>
              <a:cs typeface="+mn-cs"/>
            </a:rPr>
            <a:t>.</a:t>
          </a:r>
          <a:endParaRPr lang="en-AU">
            <a:solidFill>
              <a:srgbClr val="002060"/>
            </a:solidFill>
            <a:effectLst/>
            <a:latin typeface="Public Sans Light" pitchFamily="2" charset="0"/>
          </a:endParaRPr>
        </a:p>
        <a:p>
          <a:pPr>
            <a:lnSpc>
              <a:spcPts val="1600"/>
            </a:lnSpc>
            <a:spcBef>
              <a:spcPts val="600"/>
            </a:spcBef>
          </a:pPr>
          <a:endParaRPr lang="en-AU" sz="1100">
            <a:solidFill>
              <a:srgbClr val="002060"/>
            </a:solidFill>
            <a:latin typeface="Public Sans Light" pitchFamily="2" charset="0"/>
          </a:endParaRPr>
        </a:p>
      </xdr:txBody>
    </xdr:sp>
    <xdr:clientData/>
  </xdr:oneCellAnchor>
  <xdr:oneCellAnchor>
    <xdr:from>
      <xdr:col>2</xdr:col>
      <xdr:colOff>249520</xdr:colOff>
      <xdr:row>41</xdr:row>
      <xdr:rowOff>683842</xdr:rowOff>
    </xdr:from>
    <xdr:ext cx="5088503" cy="589585"/>
    <xdr:sp macro="" textlink="">
      <xdr:nvSpPr>
        <xdr:cNvPr id="13" name="TextBox 12">
          <a:extLst>
            <a:ext uri="{FF2B5EF4-FFF2-40B4-BE49-F238E27FC236}">
              <a16:creationId xmlns:a16="http://schemas.microsoft.com/office/drawing/2014/main" id="{808F2671-32AE-48D0-9999-1A72E0038AE5}"/>
            </a:ext>
          </a:extLst>
        </xdr:cNvPr>
        <xdr:cNvSpPr txBox="1"/>
      </xdr:nvSpPr>
      <xdr:spPr>
        <a:xfrm>
          <a:off x="1542199" y="15148235"/>
          <a:ext cx="5088503" cy="589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rgbClr val="002060"/>
              </a:solidFill>
              <a:latin typeface="Public Sans Light" pitchFamily="2" charset="0"/>
            </a:rPr>
            <a:t>See </a:t>
          </a:r>
          <a:r>
            <a:rPr lang="en-AU" sz="1100" b="0" i="0" baseline="0">
              <a:solidFill>
                <a:srgbClr val="002060"/>
              </a:solidFill>
              <a:effectLst/>
              <a:latin typeface="Public Sans Light" pitchFamily="2" charset="0"/>
              <a:ea typeface="+mn-ea"/>
              <a:cs typeface="+mn-cs"/>
            </a:rPr>
            <a:t>the NSW </a:t>
          </a:r>
          <a:r>
            <a:rPr lang="en-AU" sz="1100" b="0" i="0" baseline="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Privacy and Personal Information Protection Act</a:t>
          </a:r>
          <a:r>
            <a:rPr lang="en-AU" sz="1100" b="0" i="0" baseline="0">
              <a:solidFill>
                <a:srgbClr val="002060"/>
              </a:solidFill>
              <a:effectLst/>
              <a:latin typeface="Public Sans Light" pitchFamily="2" charset="0"/>
              <a:ea typeface="+mn-ea"/>
              <a:cs typeface="+mn-cs"/>
            </a:rPr>
            <a:t> (1998) for a definition of Personal Information. See the NSW Privacy Commissioner’s </a:t>
          </a:r>
          <a:r>
            <a:rPr lang="en-AU" sz="1100" b="0" i="0" baseline="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fact sheet</a:t>
          </a:r>
          <a:r>
            <a:rPr lang="en-AU" sz="1100" b="0" i="0" baseline="0">
              <a:solidFill>
                <a:srgbClr val="002060"/>
              </a:solidFill>
              <a:effectLst/>
              <a:latin typeface="Public Sans Light" pitchFamily="2" charset="0"/>
              <a:ea typeface="+mn-ea"/>
              <a:cs typeface="+mn-cs"/>
            </a:rPr>
            <a:t> on Reasonably Ascertainable Identity.</a:t>
          </a:r>
          <a:endParaRPr lang="en-AU" sz="1100">
            <a:solidFill>
              <a:srgbClr val="002060"/>
            </a:solidFill>
            <a:latin typeface="Public Sans Light" pitchFamily="2" charset="0"/>
          </a:endParaRPr>
        </a:p>
      </xdr:txBody>
    </xdr:sp>
    <xdr:clientData/>
  </xdr:oneCellAnchor>
  <xdr:oneCellAnchor>
    <xdr:from>
      <xdr:col>7</xdr:col>
      <xdr:colOff>144236</xdr:colOff>
      <xdr:row>44</xdr:row>
      <xdr:rowOff>511630</xdr:rowOff>
    </xdr:from>
    <xdr:ext cx="7010400" cy="885824"/>
    <xdr:sp macro="" textlink="">
      <xdr:nvSpPr>
        <xdr:cNvPr id="14" name="TextBox 13">
          <a:extLst>
            <a:ext uri="{FF2B5EF4-FFF2-40B4-BE49-F238E27FC236}">
              <a16:creationId xmlns:a16="http://schemas.microsoft.com/office/drawing/2014/main" id="{387251DC-B57F-44AB-95AD-0AC39A182A36}"/>
            </a:ext>
          </a:extLst>
        </xdr:cNvPr>
        <xdr:cNvSpPr txBox="1"/>
      </xdr:nvSpPr>
      <xdr:spPr>
        <a:xfrm>
          <a:off x="16812986" y="17452523"/>
          <a:ext cx="7010400" cy="885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lnSpc>
              <a:spcPts val="1600"/>
            </a:lnSpc>
          </a:pPr>
          <a:r>
            <a:rPr lang="en-AU" sz="1050" baseline="0">
              <a:solidFill>
                <a:srgbClr val="002060"/>
              </a:solidFill>
              <a:effectLst/>
              <a:latin typeface="Public Sans Light" pitchFamily="2" charset="0"/>
              <a:ea typeface="+mn-ea"/>
              <a:cs typeface="+mn-cs"/>
            </a:rPr>
            <a:t>You must comply with the mandatory requirements in </a:t>
          </a:r>
          <a:r>
            <a:rPr lang="en-AU" sz="1050">
              <a:solidFill>
                <a:srgbClr val="002060"/>
              </a:solidFill>
              <a:effectLst/>
              <a:latin typeface="Public Sans Light" pitchFamily="2" charset="0"/>
              <a:ea typeface="+mn-ea"/>
              <a:cs typeface="+mn-cs"/>
            </a:rPr>
            <a:t>the </a:t>
          </a:r>
          <a:r>
            <a:rPr lang="en-AU" sz="105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NSW Cyber Security Policy</a:t>
          </a:r>
          <a:r>
            <a:rPr lang="en-AU" sz="1050">
              <a:solidFill>
                <a:srgbClr val="002060"/>
              </a:solidFill>
              <a:effectLst/>
              <a:latin typeface="Public Sans Light" pitchFamily="2" charset="0"/>
              <a:ea typeface="+mn-ea"/>
              <a:cs typeface="+mn-cs"/>
            </a:rPr>
            <a:t>. </a:t>
          </a:r>
          <a:endParaRPr lang="en-AU" sz="1050">
            <a:solidFill>
              <a:srgbClr val="002060"/>
            </a:solidFill>
            <a:effectLst/>
            <a:latin typeface="Public Sans Light" pitchFamily="2" charset="0"/>
          </a:endParaRPr>
        </a:p>
        <a:p>
          <a:pPr rtl="0" eaLnBrk="1" latinLnBrk="0" hangingPunct="1">
            <a:lnSpc>
              <a:spcPts val="1600"/>
            </a:lnSpc>
          </a:pPr>
          <a:endParaRPr lang="en-AU" sz="1050">
            <a:solidFill>
              <a:srgbClr val="002060"/>
            </a:solidFill>
            <a:effectLst/>
            <a:latin typeface="Public Sans Light" pitchFamily="2" charset="0"/>
            <a:ea typeface="+mn-ea"/>
            <a:cs typeface="+mn-cs"/>
          </a:endParaRPr>
        </a:p>
        <a:p>
          <a:pPr rtl="0" eaLnBrk="1" latinLnBrk="0" hangingPunct="1">
            <a:lnSpc>
              <a:spcPts val="1600"/>
            </a:lnSpc>
          </a:pPr>
          <a:r>
            <a:rPr lang="en-AU" sz="1050">
              <a:solidFill>
                <a:srgbClr val="002060"/>
              </a:solidFill>
              <a:effectLst/>
              <a:latin typeface="Public Sans Light" pitchFamily="2" charset="0"/>
              <a:ea typeface="+mn-ea"/>
              <a:cs typeface="+mn-cs"/>
            </a:rPr>
            <a:t>The NSW Government </a:t>
          </a:r>
          <a:r>
            <a:rPr lang="en-AU" sz="105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Chief Cyber Security Officer</a:t>
          </a:r>
          <a:r>
            <a:rPr lang="en-AU" sz="1050">
              <a:solidFill>
                <a:srgbClr val="002060"/>
              </a:solidFill>
              <a:effectLst/>
              <a:latin typeface="Public Sans Light" pitchFamily="2" charset="0"/>
              <a:ea typeface="+mn-ea"/>
              <a:cs typeface="+mn-cs"/>
            </a:rPr>
            <a:t> (CCSO) has responsibility for leading a coordinated government response to cyber security failures</a:t>
          </a:r>
          <a:endParaRPr lang="en-AU" sz="1050">
            <a:solidFill>
              <a:srgbClr val="002060"/>
            </a:solidFill>
            <a:effectLst/>
            <a:latin typeface="Public Sans Light" pitchFamily="2" charset="0"/>
          </a:endParaRPr>
        </a:p>
        <a:p>
          <a:pPr>
            <a:lnSpc>
              <a:spcPts val="1600"/>
            </a:lnSpc>
          </a:pPr>
          <a:endParaRPr lang="en-AU" sz="1100">
            <a:solidFill>
              <a:srgbClr val="002060"/>
            </a:solidFill>
            <a:latin typeface="Public Sans Light" pitchFamily="2" charset="0"/>
          </a:endParaRPr>
        </a:p>
      </xdr:txBody>
    </xdr:sp>
    <xdr:clientData/>
  </xdr:oneCellAnchor>
  <xdr:oneCellAnchor>
    <xdr:from>
      <xdr:col>7</xdr:col>
      <xdr:colOff>322829</xdr:colOff>
      <xdr:row>48</xdr:row>
      <xdr:rowOff>3516</xdr:rowOff>
    </xdr:from>
    <xdr:ext cx="5361782" cy="326232"/>
    <xdr:sp macro="" textlink="">
      <xdr:nvSpPr>
        <xdr:cNvPr id="15" name="TextBox 14">
          <a:extLst>
            <a:ext uri="{FF2B5EF4-FFF2-40B4-BE49-F238E27FC236}">
              <a16:creationId xmlns:a16="http://schemas.microsoft.com/office/drawing/2014/main" id="{4FC306B1-909F-4B72-A111-6B6496BF8792}"/>
            </a:ext>
          </a:extLst>
        </xdr:cNvPr>
        <xdr:cNvSpPr txBox="1"/>
      </xdr:nvSpPr>
      <xdr:spPr>
        <a:xfrm>
          <a:off x="16991579" y="18604480"/>
          <a:ext cx="5361782" cy="326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lnSpc>
              <a:spcPts val="1600"/>
            </a:lnSpc>
          </a:pPr>
          <a:r>
            <a:rPr lang="en-AU" sz="1100">
              <a:solidFill>
                <a:srgbClr val="002060"/>
              </a:solidFill>
              <a:effectLst/>
              <a:latin typeface="Public Sans Light" pitchFamily="2"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NSW Government Information Classification, Labelling and Handling Guidelines</a:t>
          </a:r>
          <a:r>
            <a:rPr lang="en-AU" sz="1100">
              <a:solidFill>
                <a:srgbClr val="002060"/>
              </a:solidFill>
              <a:effectLst/>
              <a:latin typeface="Public Sans Light" pitchFamily="2" charset="0"/>
              <a:ea typeface="+mn-ea"/>
              <a:cs typeface="+mn-cs"/>
            </a:rPr>
            <a:t> </a:t>
          </a:r>
          <a:endParaRPr lang="en-AU">
            <a:solidFill>
              <a:srgbClr val="002060"/>
            </a:solidFill>
            <a:effectLst/>
            <a:latin typeface="Public Sans Light" pitchFamily="2" charset="0"/>
          </a:endParaRPr>
        </a:p>
      </xdr:txBody>
    </xdr:sp>
    <xdr:clientData/>
  </xdr:oneCellAnchor>
  <xdr:twoCellAnchor editAs="oneCell">
    <xdr:from>
      <xdr:col>7</xdr:col>
      <xdr:colOff>105682</xdr:colOff>
      <xdr:row>32</xdr:row>
      <xdr:rowOff>200932</xdr:rowOff>
    </xdr:from>
    <xdr:to>
      <xdr:col>7</xdr:col>
      <xdr:colOff>393245</xdr:colOff>
      <xdr:row>32</xdr:row>
      <xdr:rowOff>502290</xdr:rowOff>
    </xdr:to>
    <xdr:pic>
      <xdr:nvPicPr>
        <xdr:cNvPr id="2" name="Graphic 5">
          <a:extLst>
            <a:ext uri="{FF2B5EF4-FFF2-40B4-BE49-F238E27FC236}">
              <a16:creationId xmlns:a16="http://schemas.microsoft.com/office/drawing/2014/main" id="{33777569-D0A4-41C7-B67E-B33930D6D3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774432" y="10011682"/>
          <a:ext cx="284388" cy="304533"/>
        </a:xfrm>
        <a:prstGeom prst="rect">
          <a:avLst/>
        </a:prstGeom>
      </xdr:spPr>
    </xdr:pic>
    <xdr:clientData/>
  </xdr:twoCellAnchor>
  <xdr:twoCellAnchor editAs="oneCell">
    <xdr:from>
      <xdr:col>7</xdr:col>
      <xdr:colOff>107270</xdr:colOff>
      <xdr:row>36</xdr:row>
      <xdr:rowOff>54429</xdr:rowOff>
    </xdr:from>
    <xdr:to>
      <xdr:col>7</xdr:col>
      <xdr:colOff>391658</xdr:colOff>
      <xdr:row>36</xdr:row>
      <xdr:rowOff>358962</xdr:rowOff>
    </xdr:to>
    <xdr:pic>
      <xdr:nvPicPr>
        <xdr:cNvPr id="3" name="Graphic 5">
          <a:extLst>
            <a:ext uri="{FF2B5EF4-FFF2-40B4-BE49-F238E27FC236}">
              <a16:creationId xmlns:a16="http://schemas.microsoft.com/office/drawing/2014/main" id="{2E5FCD9C-3AA1-430B-9F6C-FF29272DBA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776020" y="12287250"/>
          <a:ext cx="281213" cy="304533"/>
        </a:xfrm>
        <a:prstGeom prst="rect">
          <a:avLst/>
        </a:prstGeom>
      </xdr:spPr>
    </xdr:pic>
    <xdr:clientData/>
  </xdr:twoCellAnchor>
  <xdr:twoCellAnchor editAs="oneCell">
    <xdr:from>
      <xdr:col>7</xdr:col>
      <xdr:colOff>110445</xdr:colOff>
      <xdr:row>40</xdr:row>
      <xdr:rowOff>125639</xdr:rowOff>
    </xdr:from>
    <xdr:to>
      <xdr:col>7</xdr:col>
      <xdr:colOff>388483</xdr:colOff>
      <xdr:row>40</xdr:row>
      <xdr:rowOff>426997</xdr:rowOff>
    </xdr:to>
    <xdr:pic>
      <xdr:nvPicPr>
        <xdr:cNvPr id="5" name="Graphic 5">
          <a:extLst>
            <a:ext uri="{FF2B5EF4-FFF2-40B4-BE49-F238E27FC236}">
              <a16:creationId xmlns:a16="http://schemas.microsoft.com/office/drawing/2014/main" id="{3C41AB63-5F15-49A2-93D8-2414942848A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779195" y="14263460"/>
          <a:ext cx="274863" cy="304533"/>
        </a:xfrm>
        <a:prstGeom prst="rect">
          <a:avLst/>
        </a:prstGeom>
      </xdr:spPr>
    </xdr:pic>
    <xdr:clientData/>
  </xdr:twoCellAnchor>
  <xdr:twoCellAnchor editAs="oneCell">
    <xdr:from>
      <xdr:col>7</xdr:col>
      <xdr:colOff>107270</xdr:colOff>
      <xdr:row>48</xdr:row>
      <xdr:rowOff>30389</xdr:rowOff>
    </xdr:from>
    <xdr:to>
      <xdr:col>7</xdr:col>
      <xdr:colOff>391658</xdr:colOff>
      <xdr:row>48</xdr:row>
      <xdr:rowOff>331747</xdr:rowOff>
    </xdr:to>
    <xdr:pic>
      <xdr:nvPicPr>
        <xdr:cNvPr id="12" name="Graphic 5">
          <a:extLst>
            <a:ext uri="{FF2B5EF4-FFF2-40B4-BE49-F238E27FC236}">
              <a16:creationId xmlns:a16="http://schemas.microsoft.com/office/drawing/2014/main" id="{5C7BA17A-6BB8-4C85-AA75-13CF76809E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776020" y="18631353"/>
          <a:ext cx="281213" cy="304533"/>
        </a:xfrm>
        <a:prstGeom prst="rect">
          <a:avLst/>
        </a:prstGeom>
      </xdr:spPr>
    </xdr:pic>
    <xdr:clientData/>
  </xdr:twoCellAnchor>
  <xdr:twoCellAnchor editAs="oneCell">
    <xdr:from>
      <xdr:col>7</xdr:col>
      <xdr:colOff>112032</xdr:colOff>
      <xdr:row>44</xdr:row>
      <xdr:rowOff>163286</xdr:rowOff>
    </xdr:from>
    <xdr:to>
      <xdr:col>7</xdr:col>
      <xdr:colOff>383720</xdr:colOff>
      <xdr:row>44</xdr:row>
      <xdr:rowOff>464644</xdr:rowOff>
    </xdr:to>
    <xdr:pic>
      <xdr:nvPicPr>
        <xdr:cNvPr id="16" name="Graphic 5">
          <a:extLst>
            <a:ext uri="{FF2B5EF4-FFF2-40B4-BE49-F238E27FC236}">
              <a16:creationId xmlns:a16="http://schemas.microsoft.com/office/drawing/2014/main" id="{6F7CFE6D-A0FF-431B-82D7-685F903114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780782" y="16587107"/>
          <a:ext cx="271688" cy="304533"/>
        </a:xfrm>
        <a:prstGeom prst="rect">
          <a:avLst/>
        </a:prstGeom>
      </xdr:spPr>
    </xdr:pic>
    <xdr:clientData/>
  </xdr:twoCellAnchor>
  <xdr:twoCellAnchor>
    <xdr:from>
      <xdr:col>1</xdr:col>
      <xdr:colOff>231322</xdr:colOff>
      <xdr:row>6</xdr:row>
      <xdr:rowOff>95250</xdr:rowOff>
    </xdr:from>
    <xdr:to>
      <xdr:col>1</xdr:col>
      <xdr:colOff>1012826</xdr:colOff>
      <xdr:row>8</xdr:row>
      <xdr:rowOff>180484</xdr:rowOff>
    </xdr:to>
    <xdr:sp macro="" textlink="">
      <xdr:nvSpPr>
        <xdr:cNvPr id="17" name="Content Placeholder 5">
          <a:extLst>
            <a:ext uri="{FF2B5EF4-FFF2-40B4-BE49-F238E27FC236}">
              <a16:creationId xmlns:a16="http://schemas.microsoft.com/office/drawing/2014/main" id="{661963AC-872F-4CEC-A66F-A3ADD917E249}"/>
            </a:ext>
          </a:extLst>
        </xdr:cNvPr>
        <xdr:cNvSpPr txBox="1">
          <a:spLocks/>
        </xdr:cNvSpPr>
      </xdr:nvSpPr>
      <xdr:spPr>
        <a:xfrm>
          <a:off x="435429" y="1945821"/>
          <a:ext cx="781504" cy="520663"/>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AIAF </a:t>
          </a:r>
        </a:p>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Slide 43</a:t>
          </a:r>
          <a:endParaRPr lang="en-AU" sz="1100" b="0" i="0" u="none" strike="noStrike" kern="1200" cap="none" spc="0" normalizeH="0" baseline="0">
            <a:ln>
              <a:noFill/>
            </a:ln>
            <a:solidFill>
              <a:srgbClr val="FFFFFF"/>
            </a:solidFill>
            <a:effectLst/>
            <a:uLnTx/>
            <a:uFillTx/>
            <a:latin typeface="Public Sans Ligh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222765</xdr:colOff>
      <xdr:row>1</xdr:row>
      <xdr:rowOff>195756</xdr:rowOff>
    </xdr:from>
    <xdr:to>
      <xdr:col>2</xdr:col>
      <xdr:colOff>4189115</xdr:colOff>
      <xdr:row>8</xdr:row>
      <xdr:rowOff>114300</xdr:rowOff>
    </xdr:to>
    <xdr:sp macro="" textlink="">
      <xdr:nvSpPr>
        <xdr:cNvPr id="4" name="Content Placeholder 5">
          <a:extLst>
            <a:ext uri="{FF2B5EF4-FFF2-40B4-BE49-F238E27FC236}">
              <a16:creationId xmlns:a16="http://schemas.microsoft.com/office/drawing/2014/main" id="{A76599F8-646B-4065-9FC7-E3BE07AB3331}"/>
            </a:ext>
          </a:extLst>
        </xdr:cNvPr>
        <xdr:cNvSpPr txBox="1">
          <a:spLocks/>
        </xdr:cNvSpPr>
      </xdr:nvSpPr>
      <xdr:spPr>
        <a:xfrm>
          <a:off x="1529051" y="957756"/>
          <a:ext cx="3966350" cy="1442544"/>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spcBef>
              <a:spcPts val="600"/>
            </a:spcBef>
          </a:pPr>
          <a:r>
            <a:rPr lang="en-AU" sz="1600" b="1" i="0" kern="1200" baseline="0">
              <a:solidFill>
                <a:schemeClr val="bg1"/>
              </a:solidFill>
              <a:effectLst/>
              <a:latin typeface="Public Sans Light" pitchFamily="2" charset="0"/>
              <a:ea typeface="+mn-ea"/>
              <a:cs typeface="+mn-cs"/>
            </a:rPr>
            <a:t>Principle Statement</a:t>
          </a:r>
          <a:endParaRPr lang="en-AU" sz="1600">
            <a:solidFill>
              <a:schemeClr val="bg1"/>
            </a:solidFill>
            <a:effectLst/>
            <a:latin typeface="Public Sans Light" pitchFamily="2" charset="0"/>
          </a:endParaRPr>
        </a:p>
        <a:p>
          <a:pPr>
            <a:spcBef>
              <a:spcPts val="600"/>
            </a:spcBef>
          </a:pPr>
          <a:r>
            <a:rPr lang="en-AU" sz="1300" b="0" i="0" kern="1200" baseline="0">
              <a:solidFill>
                <a:schemeClr val="bg1"/>
              </a:solidFill>
              <a:effectLst/>
              <a:latin typeface="Public Sans Light" pitchFamily="2" charset="0"/>
              <a:ea typeface="+mn-ea"/>
              <a:cs typeface="+mn-cs"/>
            </a:rPr>
            <a:t>The use of AI will be transparent to the people it could impact, providing review mechanisms that allow concerns to be raised and addressed, privacy preserving, cyber secure and ethical. </a:t>
          </a:r>
          <a:endParaRPr lang="en-AU" sz="1300">
            <a:solidFill>
              <a:schemeClr val="bg1"/>
            </a:solidFill>
            <a:effectLst/>
            <a:latin typeface="Public Sans Light" pitchFamily="2" charset="0"/>
          </a:endParaRPr>
        </a:p>
      </xdr:txBody>
    </xdr:sp>
    <xdr:clientData/>
  </xdr:twoCellAnchor>
  <xdr:twoCellAnchor>
    <xdr:from>
      <xdr:col>2</xdr:col>
      <xdr:colOff>4600575</xdr:colOff>
      <xdr:row>1</xdr:row>
      <xdr:rowOff>141552</xdr:rowOff>
    </xdr:from>
    <xdr:to>
      <xdr:col>5</xdr:col>
      <xdr:colOff>3769178</xdr:colOff>
      <xdr:row>8</xdr:row>
      <xdr:rowOff>163286</xdr:rowOff>
    </xdr:to>
    <xdr:sp macro="" textlink="">
      <xdr:nvSpPr>
        <xdr:cNvPr id="6" name="Content Placeholder 5">
          <a:extLst>
            <a:ext uri="{FF2B5EF4-FFF2-40B4-BE49-F238E27FC236}">
              <a16:creationId xmlns:a16="http://schemas.microsoft.com/office/drawing/2014/main" id="{9B7E6CCF-A8F1-4721-8B87-F8E60AC4C273}"/>
            </a:ext>
          </a:extLst>
        </xdr:cNvPr>
        <xdr:cNvSpPr txBox="1">
          <a:spLocks/>
        </xdr:cNvSpPr>
      </xdr:nvSpPr>
      <xdr:spPr>
        <a:xfrm>
          <a:off x="5906861" y="903552"/>
          <a:ext cx="10489746" cy="1328020"/>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AU" sz="1600" b="1">
              <a:solidFill>
                <a:schemeClr val="bg1"/>
              </a:solidFill>
              <a:latin typeface="Public Sans Light" pitchFamily="2" charset="0"/>
            </a:rPr>
            <a:t>Description</a:t>
          </a:r>
        </a:p>
        <a:p>
          <a:pPr rtl="0" eaLnBrk="1" fontAlgn="auto" latinLnBrk="0" hangingPunct="1"/>
          <a:r>
            <a:rPr lang="en-AU" sz="1300" kern="1200">
              <a:solidFill>
                <a:schemeClr val="bg1"/>
              </a:solidFill>
              <a:effectLst/>
              <a:latin typeface="Public Sans Light" pitchFamily="2" charset="0"/>
              <a:ea typeface="+mn-ea"/>
              <a:cs typeface="+mn-cs"/>
            </a:rPr>
            <a:t>Transparency fosters public trust and accountability by ensuring community consultation, awareness of AI use, and the ability for individuals to seek explanations and challenge decisions that impact them directly, unless there is an overriding public interest in not doing so. The development of AI systems must be compliant with relevant legislation, cyber security policies and ethical. </a:t>
          </a:r>
        </a:p>
        <a:p>
          <a:pPr rtl="0" eaLnBrk="1" fontAlgn="auto" latinLnBrk="0" hangingPunct="1"/>
          <a:endParaRPr lang="en-AU" sz="1300">
            <a:solidFill>
              <a:schemeClr val="bg1"/>
            </a:solidFill>
            <a:effectLst/>
            <a:latin typeface="Public Sans Light" pitchFamily="2" charset="0"/>
          </a:endParaRPr>
        </a:p>
        <a:p>
          <a:pPr rtl="0" eaLnBrk="1" fontAlgn="auto" latinLnBrk="0" hangingPunct="1"/>
          <a:r>
            <a:rPr lang="en-AU" sz="1000" kern="1200">
              <a:solidFill>
                <a:schemeClr val="bg1"/>
              </a:solidFill>
              <a:effectLst/>
              <a:latin typeface="Public Sans Light" pitchFamily="2" charset="0"/>
              <a:ea typeface="+mn-ea"/>
              <a:cs typeface="+mn-cs"/>
            </a:rPr>
            <a:t>Note the principles statements and descriptions may offer more detail than the current AI ethics policy if required to describe the detailed framework content.</a:t>
          </a:r>
          <a:endParaRPr lang="en-AU" sz="1000">
            <a:solidFill>
              <a:schemeClr val="bg1"/>
            </a:solidFill>
            <a:effectLst/>
            <a:latin typeface="Public Sans Light" pitchFamily="2" charset="0"/>
          </a:endParaRPr>
        </a:p>
        <a:p>
          <a:pPr>
            <a:spcAft>
              <a:spcPts val="600"/>
            </a:spcAft>
          </a:pPr>
          <a:endParaRPr lang="en-AU" sz="1300">
            <a:solidFill>
              <a:schemeClr val="bg1"/>
            </a:solidFill>
            <a:latin typeface="Public Sans Light" pitchFamily="2" charset="0"/>
          </a:endParaRPr>
        </a:p>
      </xdr:txBody>
    </xdr:sp>
    <xdr:clientData/>
  </xdr:twoCellAnchor>
  <xdr:twoCellAnchor>
    <xdr:from>
      <xdr:col>1</xdr:col>
      <xdr:colOff>1401576</xdr:colOff>
      <xdr:row>1</xdr:row>
      <xdr:rowOff>173529</xdr:rowOff>
    </xdr:from>
    <xdr:to>
      <xdr:col>1</xdr:col>
      <xdr:colOff>1401576</xdr:colOff>
      <xdr:row>9</xdr:row>
      <xdr:rowOff>0</xdr:rowOff>
    </xdr:to>
    <xdr:cxnSp macro="">
      <xdr:nvCxnSpPr>
        <xdr:cNvPr id="7" name="Straight Connector 6">
          <a:extLst>
            <a:ext uri="{FF2B5EF4-FFF2-40B4-BE49-F238E27FC236}">
              <a16:creationId xmlns:a16="http://schemas.microsoft.com/office/drawing/2014/main" id="{6F0BB69D-103F-4D4F-B1B8-B531B4590AD7}"/>
            </a:ext>
          </a:extLst>
        </xdr:cNvPr>
        <xdr:cNvCxnSpPr>
          <a:cxnSpLocks/>
        </xdr:cNvCxnSpPr>
      </xdr:nvCxnSpPr>
      <xdr:spPr>
        <a:xfrm>
          <a:off x="1611126" y="935529"/>
          <a:ext cx="0" cy="165527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4345234</xdr:colOff>
      <xdr:row>1</xdr:row>
      <xdr:rowOff>78279</xdr:rowOff>
    </xdr:from>
    <xdr:to>
      <xdr:col>2</xdr:col>
      <xdr:colOff>4345234</xdr:colOff>
      <xdr:row>9</xdr:row>
      <xdr:rowOff>57150</xdr:rowOff>
    </xdr:to>
    <xdr:cxnSp macro="">
      <xdr:nvCxnSpPr>
        <xdr:cNvPr id="8" name="Straight Connector 7">
          <a:extLst>
            <a:ext uri="{FF2B5EF4-FFF2-40B4-BE49-F238E27FC236}">
              <a16:creationId xmlns:a16="http://schemas.microsoft.com/office/drawing/2014/main" id="{4780E790-20F4-4C1E-8A4F-FADF95CCE951}"/>
            </a:ext>
          </a:extLst>
        </xdr:cNvPr>
        <xdr:cNvCxnSpPr>
          <a:cxnSpLocks/>
        </xdr:cNvCxnSpPr>
      </xdr:nvCxnSpPr>
      <xdr:spPr>
        <a:xfrm>
          <a:off x="6002584" y="840279"/>
          <a:ext cx="0" cy="180767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147733</xdr:colOff>
      <xdr:row>27</xdr:row>
      <xdr:rowOff>187359</xdr:rowOff>
    </xdr:from>
    <xdr:to>
      <xdr:col>7</xdr:col>
      <xdr:colOff>428946</xdr:colOff>
      <xdr:row>27</xdr:row>
      <xdr:rowOff>486752</xdr:rowOff>
    </xdr:to>
    <xdr:pic>
      <xdr:nvPicPr>
        <xdr:cNvPr id="14" name="Graphic 5">
          <a:extLst>
            <a:ext uri="{FF2B5EF4-FFF2-40B4-BE49-F238E27FC236}">
              <a16:creationId xmlns:a16="http://schemas.microsoft.com/office/drawing/2014/main" id="{8EFE46C5-D97A-4C8E-8FD6-3065F350A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43697" y="10800930"/>
          <a:ext cx="274863" cy="299393"/>
        </a:xfrm>
        <a:prstGeom prst="rect">
          <a:avLst/>
        </a:prstGeom>
      </xdr:spPr>
    </xdr:pic>
    <xdr:clientData/>
  </xdr:twoCellAnchor>
  <xdr:twoCellAnchor editAs="oneCell">
    <xdr:from>
      <xdr:col>7</xdr:col>
      <xdr:colOff>148532</xdr:colOff>
      <xdr:row>39</xdr:row>
      <xdr:rowOff>171362</xdr:rowOff>
    </xdr:from>
    <xdr:to>
      <xdr:col>7</xdr:col>
      <xdr:colOff>421797</xdr:colOff>
      <xdr:row>39</xdr:row>
      <xdr:rowOff>469312</xdr:rowOff>
    </xdr:to>
    <xdr:pic>
      <xdr:nvPicPr>
        <xdr:cNvPr id="15" name="Graphic 5">
          <a:extLst>
            <a:ext uri="{FF2B5EF4-FFF2-40B4-BE49-F238E27FC236}">
              <a16:creationId xmlns:a16="http://schemas.microsoft.com/office/drawing/2014/main" id="{A1765EB2-8E92-48CC-81B0-BE0D36678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44496" y="17030612"/>
          <a:ext cx="273265" cy="297950"/>
        </a:xfrm>
        <a:prstGeom prst="rect">
          <a:avLst/>
        </a:prstGeom>
      </xdr:spPr>
    </xdr:pic>
    <xdr:clientData/>
  </xdr:twoCellAnchor>
  <xdr:twoCellAnchor editAs="oneCell">
    <xdr:from>
      <xdr:col>7</xdr:col>
      <xdr:colOff>149320</xdr:colOff>
      <xdr:row>35</xdr:row>
      <xdr:rowOff>171659</xdr:rowOff>
    </xdr:from>
    <xdr:to>
      <xdr:col>7</xdr:col>
      <xdr:colOff>421008</xdr:colOff>
      <xdr:row>35</xdr:row>
      <xdr:rowOff>479367</xdr:rowOff>
    </xdr:to>
    <xdr:pic>
      <xdr:nvPicPr>
        <xdr:cNvPr id="16" name="Graphic 5">
          <a:extLst>
            <a:ext uri="{FF2B5EF4-FFF2-40B4-BE49-F238E27FC236}">
              <a16:creationId xmlns:a16="http://schemas.microsoft.com/office/drawing/2014/main" id="{736A35BD-1CF9-4172-AF61-273709224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45284" y="14989838"/>
          <a:ext cx="271688" cy="307708"/>
        </a:xfrm>
        <a:prstGeom prst="rect">
          <a:avLst/>
        </a:prstGeom>
      </xdr:spPr>
    </xdr:pic>
    <xdr:clientData/>
  </xdr:twoCellAnchor>
  <xdr:twoCellAnchor editAs="oneCell">
    <xdr:from>
      <xdr:col>7</xdr:col>
      <xdr:colOff>142970</xdr:colOff>
      <xdr:row>31</xdr:row>
      <xdr:rowOff>188441</xdr:rowOff>
    </xdr:from>
    <xdr:to>
      <xdr:col>7</xdr:col>
      <xdr:colOff>427358</xdr:colOff>
      <xdr:row>31</xdr:row>
      <xdr:rowOff>486624</xdr:rowOff>
    </xdr:to>
    <xdr:pic>
      <xdr:nvPicPr>
        <xdr:cNvPr id="17" name="Graphic 5">
          <a:extLst>
            <a:ext uri="{FF2B5EF4-FFF2-40B4-BE49-F238E27FC236}">
              <a16:creationId xmlns:a16="http://schemas.microsoft.com/office/drawing/2014/main" id="{68B4A242-9297-4D4F-B8C3-DF9B003E60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838934" y="12843084"/>
          <a:ext cx="284388" cy="298183"/>
        </a:xfrm>
        <a:prstGeom prst="rect">
          <a:avLst/>
        </a:prstGeom>
      </xdr:spPr>
    </xdr:pic>
    <xdr:clientData/>
  </xdr:twoCellAnchor>
  <xdr:twoCellAnchor editAs="oneCell">
    <xdr:from>
      <xdr:col>1</xdr:col>
      <xdr:colOff>136070</xdr:colOff>
      <xdr:row>2</xdr:row>
      <xdr:rowOff>128815</xdr:rowOff>
    </xdr:from>
    <xdr:to>
      <xdr:col>1</xdr:col>
      <xdr:colOff>806902</xdr:colOff>
      <xdr:row>5</xdr:row>
      <xdr:rowOff>201236</xdr:rowOff>
    </xdr:to>
    <xdr:pic>
      <xdr:nvPicPr>
        <xdr:cNvPr id="2" name="Graphic 25">
          <a:extLst>
            <a:ext uri="{FF2B5EF4-FFF2-40B4-BE49-F238E27FC236}">
              <a16:creationId xmlns:a16="http://schemas.microsoft.com/office/drawing/2014/main" id="{CAFC31E0-2AF7-4E20-AA37-B70C039E81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40177" y="1108529"/>
          <a:ext cx="677182" cy="725564"/>
        </a:xfrm>
        <a:prstGeom prst="rect">
          <a:avLst/>
        </a:prstGeom>
      </xdr:spPr>
    </xdr:pic>
    <xdr:clientData/>
  </xdr:twoCellAnchor>
  <xdr:twoCellAnchor>
    <xdr:from>
      <xdr:col>1</xdr:col>
      <xdr:colOff>108857</xdr:colOff>
      <xdr:row>6</xdr:row>
      <xdr:rowOff>27214</xdr:rowOff>
    </xdr:from>
    <xdr:to>
      <xdr:col>1</xdr:col>
      <xdr:colOff>890361</xdr:colOff>
      <xdr:row>8</xdr:row>
      <xdr:rowOff>112448</xdr:rowOff>
    </xdr:to>
    <xdr:sp macro="" textlink="">
      <xdr:nvSpPr>
        <xdr:cNvPr id="3" name="Content Placeholder 5">
          <a:extLst>
            <a:ext uri="{FF2B5EF4-FFF2-40B4-BE49-F238E27FC236}">
              <a16:creationId xmlns:a16="http://schemas.microsoft.com/office/drawing/2014/main" id="{B8C18417-30A4-432A-A9E2-1FB08B60A5E7}"/>
            </a:ext>
          </a:extLst>
        </xdr:cNvPr>
        <xdr:cNvSpPr txBox="1">
          <a:spLocks/>
        </xdr:cNvSpPr>
      </xdr:nvSpPr>
      <xdr:spPr>
        <a:xfrm>
          <a:off x="312964" y="1877785"/>
          <a:ext cx="781504" cy="520663"/>
        </a:xfrm>
        <a:prstGeom prst="rect">
          <a:avLst/>
        </a:prstGeom>
      </xdr:spPr>
      <xdr:txBody>
        <a:bodyPr vert="horz" wrap="square" lIns="0" tIns="0" rIns="0" bIns="0" numCol="1" spcCol="180000"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AIAF </a:t>
          </a:r>
        </a:p>
        <a:p>
          <a:pPr marL="0" marR="0" lvl="0" indent="0" algn="ctr" defTabSz="914377" rtl="0" eaLnBrk="1" fontAlgn="auto" latinLnBrk="0" hangingPunct="1">
            <a:lnSpc>
              <a:spcPct val="100000"/>
            </a:lnSpc>
            <a:spcBef>
              <a:spcPts val="0"/>
            </a:spcBef>
            <a:spcAft>
              <a:spcPts val="600"/>
            </a:spcAft>
            <a:buClrTx/>
            <a:buSzTx/>
            <a:buFont typeface="Arial" panose="020B0604020202020204" pitchFamily="34" charset="0"/>
            <a:buNone/>
            <a:tabLst/>
            <a:defRPr/>
          </a:pPr>
          <a:r>
            <a:rPr kumimoji="0" lang="en-AU" sz="1100" b="0" i="0" u="none" strike="noStrike" kern="1200" cap="none" spc="0" normalizeH="0" baseline="0">
              <a:ln>
                <a:noFill/>
              </a:ln>
              <a:solidFill>
                <a:srgbClr val="FFFFFF"/>
              </a:solidFill>
              <a:effectLst/>
              <a:uLnTx/>
              <a:uFillTx/>
              <a:latin typeface="Public Sans SemiBold" pitchFamily="2" charset="77"/>
              <a:ea typeface="+mn-ea"/>
              <a:cs typeface="+mn-cs"/>
            </a:rPr>
            <a:t>Slide 51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legislation.nsw.gov.au/view/html/inforce/current/act-2009-052" TargetMode="External"/><Relationship Id="rId1" Type="http://schemas.openxmlformats.org/officeDocument/2006/relationships/hyperlink" Target="https://www.ipc.nsw.gov.au/privacy/nsw-privacy-laws/ppip" TargetMode="Externa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info.buy.nsw.gov.au/resources/assessing-risk-in-ictdigital-sourcing-guidelines" TargetMode="External"/><Relationship Id="rId7" Type="http://schemas.openxmlformats.org/officeDocument/2006/relationships/drawing" Target="../drawings/drawing12.xml"/><Relationship Id="rId2" Type="http://schemas.openxmlformats.org/officeDocument/2006/relationships/hyperlink" Target="https://www.digital.nsw.gov.au/policy/artificial-intelligence/artificial-intelligence-strategy/procurement" TargetMode="External"/><Relationship Id="rId1" Type="http://schemas.openxmlformats.org/officeDocument/2006/relationships/hyperlink" Target="https://www.info.buy.nsw.gov.au/resources/micta-icta" TargetMode="External"/><Relationship Id="rId6" Type="http://schemas.openxmlformats.org/officeDocument/2006/relationships/printerSettings" Target="../printerSettings/printerSettings12.bin"/><Relationship Id="rId5" Type="http://schemas.openxmlformats.org/officeDocument/2006/relationships/hyperlink" Target="https://www.digital.nsw.gov.au/policy/artificial-intelligence/artificial-intelligence-strategy/procurement" TargetMode="External"/><Relationship Id="rId4" Type="http://schemas.openxmlformats.org/officeDocument/2006/relationships/hyperlink" Target="https://www.info.buy.nsw.gov.au/resources/core-and-contracts"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hyperlink" Target="https://www.ipc.nsw.gov.au/fact-sheet-privacy-design" TargetMode="External"/><Relationship Id="rId13" Type="http://schemas.openxmlformats.org/officeDocument/2006/relationships/hyperlink" Target="https://acrobat.adobe.com/link/review?uri=urn:aaid:scds:US:f5497707-5b7c-3520-a839-d418fe00f294" TargetMode="External"/><Relationship Id="rId18" Type="http://schemas.openxmlformats.org/officeDocument/2006/relationships/hyperlink" Target="https://www.acs.org.au/insightsandpublications/reports-publications/Industry_Insights_Frameworks_and_Controls_for_Data_Sharing.html" TargetMode="External"/><Relationship Id="rId26" Type="http://schemas.openxmlformats.org/officeDocument/2006/relationships/hyperlink" Target="https://www.digital.nsw.gov.au/policy/artificial-intelligence/artificial-intelligence-strategy/procurement" TargetMode="External"/><Relationship Id="rId3" Type="http://schemas.openxmlformats.org/officeDocument/2006/relationships/hyperlink" Target="https://www.digital.nsw.gov.au/policy/artificial-intelligence/generative-ai-basic-guidance" TargetMode="External"/><Relationship Id="rId21" Type="http://schemas.openxmlformats.org/officeDocument/2006/relationships/hyperlink" Target="https://www.standards.org.au/engagement-events/strategic-initiatives/critical-and-emerging-technologies/data-digital-dashboard" TargetMode="External"/><Relationship Id="rId7" Type="http://schemas.openxmlformats.org/officeDocument/2006/relationships/hyperlink" Target="https://www.ipc.nsw.gov.au/" TargetMode="External"/><Relationship Id="rId12" Type="http://schemas.openxmlformats.org/officeDocument/2006/relationships/hyperlink" Target="https://www.digital.nsw.gov.au/policy/cyber-security-policy" TargetMode="External"/><Relationship Id="rId17" Type="http://schemas.openxmlformats.org/officeDocument/2006/relationships/hyperlink" Target="https://www.gradientinstitute.org/posts/csiro-gradient-new-report/" TargetMode="External"/><Relationship Id="rId25" Type="http://schemas.openxmlformats.org/officeDocument/2006/relationships/hyperlink" Target="https://www.digital.nsw.gov.au/policy" TargetMode="External"/><Relationship Id="rId2" Type="http://schemas.openxmlformats.org/officeDocument/2006/relationships/hyperlink" Target="https://www.digital.nsw.gov.au/policy/artificial-intelligence/a-common-understanding-simplified-ai-definitions-from-leading" TargetMode="External"/><Relationship Id="rId16" Type="http://schemas.openxmlformats.org/officeDocument/2006/relationships/hyperlink" Target="https://www.info.buy.nsw.gov.au/resources/artificial-intelligence-ai-procurement-essentials" TargetMode="External"/><Relationship Id="rId20" Type="http://schemas.openxmlformats.org/officeDocument/2006/relationships/hyperlink" Target="https://www.digital.nsw.gov.au/sites/default/files/2024-07/NSW-AI-Assessment-Framework-July-2024.pptx" TargetMode="External"/><Relationship Id="rId29" Type="http://schemas.openxmlformats.org/officeDocument/2006/relationships/drawing" Target="../drawings/drawing14.xml"/><Relationship Id="rId1" Type="http://schemas.openxmlformats.org/officeDocument/2006/relationships/hyperlink" Target="https://www.acs.org.au/content/dam/acs/acs-publications/FrameworksandControlsforDataSharing-A4-Digital.pdf" TargetMode="External"/><Relationship Id="rId6" Type="http://schemas.openxmlformats.org/officeDocument/2006/relationships/hyperlink" Target="https://www.digital.nsw.gov.au/transformation/digital-restart-fund" TargetMode="External"/><Relationship Id="rId11" Type="http://schemas.openxmlformats.org/officeDocument/2006/relationships/hyperlink" Target="https://data.nsw.gov.au/data-policy" TargetMode="External"/><Relationship Id="rId24" Type="http://schemas.openxmlformats.org/officeDocument/2006/relationships/hyperlink" Target="https://www.digital.nsw.gov.au/delivery/digital-service-toolkit/resources/plan-a-project" TargetMode="External"/><Relationship Id="rId5" Type="http://schemas.openxmlformats.org/officeDocument/2006/relationships/hyperlink" Target="https://www.nsw.gov.au/customer-service/publications-and-reports/benefits-realisation-management-framework" TargetMode="External"/><Relationship Id="rId15" Type="http://schemas.openxmlformats.org/officeDocument/2006/relationships/hyperlink" Target="https://www.nsw.gov.au/departments-and-agencies/customer-service/publications-and-reports/benefits-realisation-management-framework" TargetMode="External"/><Relationship Id="rId23" Type="http://schemas.openxmlformats.org/officeDocument/2006/relationships/hyperlink" Target="https://store.standards.org.au/product/as-iso-iec-42001-2023?utm_source=standards.org.au&amp;utm_medium=referral&amp;utm_campaign=standards-catalogue" TargetMode="External"/><Relationship Id="rId28" Type="http://schemas.openxmlformats.org/officeDocument/2006/relationships/printerSettings" Target="../printerSettings/printerSettings15.bin"/><Relationship Id="rId10" Type="http://schemas.openxmlformats.org/officeDocument/2006/relationships/hyperlink" Target="https://data.nsw.gov.au/blog/nsw-government-data-strategy" TargetMode="External"/><Relationship Id="rId19" Type="http://schemas.openxmlformats.org/officeDocument/2006/relationships/hyperlink" Target="https://academic.oup.com/jiel/article/26/2/233/7071723" TargetMode="External"/><Relationship Id="rId4" Type="http://schemas.openxmlformats.org/officeDocument/2006/relationships/hyperlink" Target="https://www.digital.nsw.gov.au/ict-assurance" TargetMode="External"/><Relationship Id="rId9" Type="http://schemas.openxmlformats.org/officeDocument/2006/relationships/hyperlink" Target="https://www.ipc.nsw.gov.au/guide-privacy-impact-assessments-nsw" TargetMode="External"/><Relationship Id="rId14" Type="http://schemas.openxmlformats.org/officeDocument/2006/relationships/hyperlink" Target="https://www.ombo.nsw.gov.au/guidance-for-agencies/automated-decision-making-in-the-public-sector/how-administrative-law-relates-to-automation-technologie" TargetMode="External"/><Relationship Id="rId22" Type="http://schemas.openxmlformats.org/officeDocument/2006/relationships/hyperlink" Target="https://www.standards.org.au/documents/data-digital-standards-landscape" TargetMode="External"/><Relationship Id="rId27" Type="http://schemas.openxmlformats.org/officeDocument/2006/relationships/hyperlink" Target="https://www.digital.nsw.gov.au/policy/artificial-intelligence/artificial-intelligence-ethics-policy/mandatory-ethical-principle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weforum.org/agenda/artificial-intelligence-and-robotics/" TargetMode="External"/><Relationship Id="rId7" Type="http://schemas.openxmlformats.org/officeDocument/2006/relationships/hyperlink" Target="https://www.ombo.nsw.gov.au/guidance-for-agencies/automated-decision-making-in-the-public-sector" TargetMode="External"/><Relationship Id="rId2" Type="http://schemas.openxmlformats.org/officeDocument/2006/relationships/hyperlink" Target="https://oecd.ai/en/" TargetMode="External"/><Relationship Id="rId1" Type="http://schemas.openxmlformats.org/officeDocument/2006/relationships/hyperlink" Target="https://www.csiro.au/en/research/technology-space/ai/responsible-ai/ai-risk-assess-info" TargetMode="External"/><Relationship Id="rId6" Type="http://schemas.openxmlformats.org/officeDocument/2006/relationships/hyperlink" Target="https://jmi.org.au/" TargetMode="External"/><Relationship Id="rId5" Type="http://schemas.openxmlformats.org/officeDocument/2006/relationships/hyperlink" Target="https://www.uts.edu.au/human-technology-institute?gclid=CjwKCAjwkuqvBhAQEiwA65XxQCmQ28Q1WFBqW7HdrPLEINoMP1tvI3Y7R0-HnZWmU8sTPGNJzJnnwhoCBgMQAvD_BwE" TargetMode="External"/><Relationship Id="rId4" Type="http://schemas.openxmlformats.org/officeDocument/2006/relationships/hyperlink" Target="https://www.nist.gov/artificial-intelligenc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legislation.nsw.gov.au/view/html/inforce/current/act-2009-052" TargetMode="External"/><Relationship Id="rId2" Type="http://schemas.openxmlformats.org/officeDocument/2006/relationships/hyperlink" Target="https://legislation.nsw.gov.au/view/whole/html/inforce/current/act-1998-017" TargetMode="External"/><Relationship Id="rId1" Type="http://schemas.openxmlformats.org/officeDocument/2006/relationships/hyperlink" Target="https://www.digital.nsw.gov.au/policy/artificial-intelligence/artificial-intelligence-ethics-policy/mandatory-ethical-principles"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www.ipc.nsw.gov.au/privacy/nsw-privacy-laws/ppi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ombo.nsw.gov.au/guidance-for-agencies/automated-decision-making-in-the-public-secto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legislation.gov.au/C2004A01302/latest/versions" TargetMode="External"/><Relationship Id="rId13" Type="http://schemas.openxmlformats.org/officeDocument/2006/relationships/drawing" Target="../drawings/drawing5.xml"/><Relationship Id="rId3" Type="http://schemas.openxmlformats.org/officeDocument/2006/relationships/hyperlink" Target="https://legislation.nsw.gov.au/view/html/inforce/current/act-1977-048" TargetMode="External"/><Relationship Id="rId7" Type="http://schemas.openxmlformats.org/officeDocument/2006/relationships/hyperlink" Target="https://www.legislation.gov.au/C2004A02868/latest/text" TargetMode="External"/><Relationship Id="rId12" Type="http://schemas.openxmlformats.org/officeDocument/2006/relationships/printerSettings" Target="../printerSettings/printerSettings4.bin"/><Relationship Id="rId2" Type="http://schemas.openxmlformats.org/officeDocument/2006/relationships/hyperlink" Target="https://www.legislation.gov.au/C2004A01302/latest/versions" TargetMode="External"/><Relationship Id="rId1" Type="http://schemas.openxmlformats.org/officeDocument/2006/relationships/hyperlink" Target="http://www.comlaw.gov.au/Series/C2004A03366" TargetMode="External"/><Relationship Id="rId6" Type="http://schemas.openxmlformats.org/officeDocument/2006/relationships/hyperlink" Target="https://www.legislation.gov.au/C2004A00274/latest/text" TargetMode="External"/><Relationship Id="rId11" Type="http://schemas.openxmlformats.org/officeDocument/2006/relationships/hyperlink" Target="https://data.nsw.gov.au/data-governance-toolkit-0/module-6-assigning-roles-and-responsibilities" TargetMode="External"/><Relationship Id="rId5" Type="http://schemas.openxmlformats.org/officeDocument/2006/relationships/hyperlink" Target="https://www.legislation.gov.au/C2004A04426/latest/text" TargetMode="External"/><Relationship Id="rId10" Type="http://schemas.openxmlformats.org/officeDocument/2006/relationships/hyperlink" Target="https://humanrights.gov.au/" TargetMode="External"/><Relationship Id="rId4" Type="http://schemas.openxmlformats.org/officeDocument/2006/relationships/hyperlink" Target="https://www.ag.gov.au/rights-and-protections/human-rights-and-anti-discrimination/human-rights-scrutiny/public-sector-guidance-sheets" TargetMode="External"/><Relationship Id="rId9" Type="http://schemas.openxmlformats.org/officeDocument/2006/relationships/hyperlink" Target="https://www.legislation.gov.au/C2004A01302/latest/vers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humanrights.gov.a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F9A63-38ED-4300-959A-C0AFDB3D5A08}">
  <sheetPr>
    <tabColor rgb="FF34C9C5"/>
  </sheetPr>
  <dimension ref="B1:J86"/>
  <sheetViews>
    <sheetView showGridLines="0" showRowColHeaders="0" tabSelected="1" zoomScale="60" zoomScaleNormal="60" workbookViewId="0">
      <pane ySplit="1" topLeftCell="A2" activePane="bottomLeft" state="frozen"/>
      <selection pane="bottomLeft" activeCell="E21" sqref="E21:H23"/>
    </sheetView>
  </sheetViews>
  <sheetFormatPr defaultColWidth="8.7265625" defaultRowHeight="14.5" x14ac:dyDescent="0.35"/>
  <cols>
    <col min="1" max="1" width="1.453125" style="403" customWidth="1"/>
    <col min="2" max="2" width="8.7265625" style="403"/>
    <col min="3" max="4" width="5.54296875" style="403" customWidth="1"/>
    <col min="5" max="5" width="97.453125" style="403" customWidth="1"/>
    <col min="6" max="6" width="60.90625" style="403" customWidth="1"/>
    <col min="7" max="7" width="25.26953125" style="403" customWidth="1"/>
    <col min="8" max="8" width="8.7265625" style="403"/>
    <col min="9" max="9" width="5.54296875" style="403" customWidth="1"/>
    <col min="10" max="16384" width="8.7265625" style="403"/>
  </cols>
  <sheetData>
    <row r="1" spans="2:10" ht="56.5" x14ac:dyDescent="0.45">
      <c r="B1" s="404" t="s">
        <v>76</v>
      </c>
      <c r="C1" s="404"/>
      <c r="D1" s="404"/>
      <c r="E1" s="227" t="s">
        <v>77</v>
      </c>
      <c r="F1" s="202"/>
      <c r="G1" s="201"/>
      <c r="H1" s="203"/>
      <c r="I1" s="203"/>
      <c r="J1" s="233"/>
    </row>
    <row r="2" spans="2:10" ht="17.149999999999999" customHeight="1" x14ac:dyDescent="0.45">
      <c r="B2" s="404"/>
      <c r="C2" s="405"/>
      <c r="D2" s="405"/>
      <c r="E2" s="406"/>
      <c r="F2" s="407"/>
      <c r="G2" s="408"/>
      <c r="H2" s="409"/>
      <c r="I2" s="409"/>
      <c r="J2" s="233"/>
    </row>
    <row r="3" spans="2:10" ht="25.5" x14ac:dyDescent="0.7">
      <c r="B3" s="212"/>
      <c r="C3" s="410"/>
      <c r="D3" s="410"/>
      <c r="E3" s="518" t="s">
        <v>78</v>
      </c>
      <c r="F3" s="518"/>
      <c r="G3" s="518"/>
      <c r="H3" s="518"/>
      <c r="I3" s="410"/>
      <c r="J3" s="233"/>
    </row>
    <row r="4" spans="2:10" ht="17.149999999999999" customHeight="1" x14ac:dyDescent="0.45">
      <c r="B4" s="201"/>
      <c r="C4" s="408"/>
      <c r="D4" s="408"/>
      <c r="E4" s="571" t="s">
        <v>894</v>
      </c>
      <c r="F4" s="571"/>
      <c r="G4" s="571"/>
      <c r="H4" s="571"/>
      <c r="I4" s="408"/>
      <c r="J4" s="233"/>
    </row>
    <row r="5" spans="2:10" ht="17.149999999999999" customHeight="1" x14ac:dyDescent="0.45">
      <c r="B5" s="201"/>
      <c r="C5" s="408"/>
      <c r="D5" s="408"/>
      <c r="E5" s="571"/>
      <c r="F5" s="571"/>
      <c r="G5" s="571"/>
      <c r="H5" s="571"/>
      <c r="I5" s="408"/>
      <c r="J5" s="233"/>
    </row>
    <row r="6" spans="2:10" ht="17.149999999999999" customHeight="1" x14ac:dyDescent="0.45">
      <c r="B6" s="201"/>
      <c r="C6" s="408"/>
      <c r="D6" s="408"/>
      <c r="E6" s="571"/>
      <c r="F6" s="571"/>
      <c r="G6" s="571"/>
      <c r="H6" s="571"/>
      <c r="I6" s="408"/>
      <c r="J6" s="233"/>
    </row>
    <row r="7" spans="2:10" ht="5" customHeight="1" x14ac:dyDescent="0.45">
      <c r="B7" s="201"/>
      <c r="C7" s="408"/>
      <c r="D7" s="408"/>
      <c r="E7" s="471"/>
      <c r="F7" s="471"/>
      <c r="G7" s="471"/>
      <c r="H7" s="471"/>
      <c r="I7" s="408"/>
      <c r="J7" s="233"/>
    </row>
    <row r="8" spans="2:10" ht="17.149999999999999" customHeight="1" x14ac:dyDescent="0.45">
      <c r="B8" s="201"/>
      <c r="C8" s="408"/>
      <c r="D8" s="408"/>
      <c r="E8" s="572" t="s">
        <v>896</v>
      </c>
      <c r="F8" s="573"/>
      <c r="G8" s="573"/>
      <c r="H8" s="573"/>
      <c r="I8" s="408"/>
      <c r="J8" s="233"/>
    </row>
    <row r="9" spans="2:10" ht="17.149999999999999" customHeight="1" x14ac:dyDescent="0.45">
      <c r="B9" s="201"/>
      <c r="C9" s="408"/>
      <c r="D9" s="408"/>
      <c r="E9" s="573"/>
      <c r="F9" s="573"/>
      <c r="G9" s="573"/>
      <c r="H9" s="573"/>
      <c r="I9" s="408"/>
      <c r="J9" s="233"/>
    </row>
    <row r="10" spans="2:10" ht="17.149999999999999" customHeight="1" x14ac:dyDescent="0.45">
      <c r="B10" s="201"/>
      <c r="C10" s="408"/>
      <c r="D10" s="408"/>
      <c r="E10" s="573"/>
      <c r="F10" s="573"/>
      <c r="G10" s="573"/>
      <c r="H10" s="573"/>
      <c r="I10" s="408"/>
      <c r="J10" s="233"/>
    </row>
    <row r="11" spans="2:10" ht="17.149999999999999" customHeight="1" x14ac:dyDescent="0.45">
      <c r="B11" s="201"/>
      <c r="C11" s="408"/>
      <c r="D11" s="408"/>
      <c r="E11" s="573"/>
      <c r="F11" s="573"/>
      <c r="G11" s="573"/>
      <c r="H11" s="573"/>
      <c r="I11" s="408"/>
      <c r="J11" s="233"/>
    </row>
    <row r="12" spans="2:10" ht="17.149999999999999" customHeight="1" x14ac:dyDescent="0.45">
      <c r="B12" s="201"/>
      <c r="C12" s="408"/>
      <c r="D12" s="408"/>
      <c r="E12" s="573"/>
      <c r="F12" s="573"/>
      <c r="G12" s="573"/>
      <c r="H12" s="573"/>
      <c r="I12" s="408"/>
      <c r="J12" s="233"/>
    </row>
    <row r="13" spans="2:10" ht="17" customHeight="1" x14ac:dyDescent="0.45">
      <c r="B13" s="201"/>
      <c r="C13" s="408"/>
      <c r="D13" s="408"/>
      <c r="E13" s="573"/>
      <c r="F13" s="573"/>
      <c r="G13" s="573"/>
      <c r="H13" s="573"/>
      <c r="I13" s="408"/>
      <c r="J13" s="233"/>
    </row>
    <row r="14" spans="2:10" ht="5" customHeight="1" x14ac:dyDescent="0.45">
      <c r="B14" s="201"/>
      <c r="C14" s="408"/>
      <c r="D14" s="408"/>
      <c r="E14" s="471"/>
      <c r="F14" s="471"/>
      <c r="G14" s="471"/>
      <c r="H14" s="471"/>
      <c r="I14" s="408"/>
      <c r="J14" s="233"/>
    </row>
    <row r="15" spans="2:10" ht="27.5" customHeight="1" x14ac:dyDescent="0.45">
      <c r="B15" s="201"/>
      <c r="C15" s="408"/>
      <c r="D15" s="408"/>
      <c r="E15" s="573" t="s">
        <v>897</v>
      </c>
      <c r="F15" s="573"/>
      <c r="G15" s="573"/>
      <c r="H15" s="573"/>
      <c r="I15" s="408"/>
      <c r="J15" s="233"/>
    </row>
    <row r="16" spans="2:10" ht="5" customHeight="1" x14ac:dyDescent="0.45">
      <c r="B16" s="201"/>
      <c r="C16" s="408"/>
      <c r="D16" s="408"/>
      <c r="E16" s="471"/>
      <c r="F16" s="471"/>
      <c r="G16" s="471"/>
      <c r="H16" s="471"/>
      <c r="I16" s="408"/>
      <c r="J16" s="233"/>
    </row>
    <row r="17" spans="2:10" ht="17.149999999999999" customHeight="1" x14ac:dyDescent="0.45">
      <c r="B17" s="201"/>
      <c r="C17" s="408"/>
      <c r="D17" s="408"/>
      <c r="E17" s="572" t="s">
        <v>898</v>
      </c>
      <c r="F17" s="572"/>
      <c r="G17" s="572"/>
      <c r="H17" s="572"/>
      <c r="I17" s="408"/>
      <c r="J17" s="233"/>
    </row>
    <row r="18" spans="2:10" ht="17.149999999999999" customHeight="1" x14ac:dyDescent="0.45">
      <c r="B18" s="201"/>
      <c r="C18" s="408"/>
      <c r="D18" s="408"/>
      <c r="E18" s="572"/>
      <c r="F18" s="572"/>
      <c r="G18" s="572"/>
      <c r="H18" s="572"/>
      <c r="I18" s="408"/>
      <c r="J18" s="233"/>
    </row>
    <row r="19" spans="2:10" ht="17" customHeight="1" x14ac:dyDescent="0.45">
      <c r="B19" s="201"/>
      <c r="C19" s="408"/>
      <c r="D19" s="408"/>
      <c r="E19" s="572"/>
      <c r="F19" s="572"/>
      <c r="G19" s="572"/>
      <c r="H19" s="572"/>
      <c r="I19" s="408"/>
      <c r="J19" s="233"/>
    </row>
    <row r="20" spans="2:10" ht="5" customHeight="1" x14ac:dyDescent="0.45">
      <c r="B20" s="201"/>
      <c r="C20" s="408"/>
      <c r="D20" s="408"/>
      <c r="E20" s="471"/>
      <c r="F20" s="471"/>
      <c r="G20" s="471"/>
      <c r="H20" s="471"/>
      <c r="I20" s="408"/>
      <c r="J20" s="233"/>
    </row>
    <row r="21" spans="2:10" ht="17" customHeight="1" x14ac:dyDescent="0.45">
      <c r="B21" s="201"/>
      <c r="C21" s="408"/>
      <c r="D21" s="408"/>
      <c r="E21" s="572" t="s">
        <v>895</v>
      </c>
      <c r="F21" s="572"/>
      <c r="G21" s="572"/>
      <c r="H21" s="572"/>
      <c r="I21" s="408"/>
      <c r="J21" s="233"/>
    </row>
    <row r="22" spans="2:10" ht="17" customHeight="1" x14ac:dyDescent="0.45">
      <c r="B22" s="201"/>
      <c r="C22" s="408"/>
      <c r="D22" s="408"/>
      <c r="E22" s="572"/>
      <c r="F22" s="572"/>
      <c r="G22" s="572"/>
      <c r="H22" s="572"/>
      <c r="I22" s="408"/>
      <c r="J22" s="233"/>
    </row>
    <row r="23" spans="2:10" ht="17" customHeight="1" x14ac:dyDescent="0.45">
      <c r="B23" s="201"/>
      <c r="C23" s="408"/>
      <c r="D23" s="408"/>
      <c r="E23" s="572"/>
      <c r="F23" s="572"/>
      <c r="G23" s="572"/>
      <c r="H23" s="572"/>
      <c r="I23" s="408"/>
      <c r="J23" s="233"/>
    </row>
    <row r="24" spans="2:10" ht="17.149999999999999" customHeight="1" x14ac:dyDescent="0.45">
      <c r="B24" s="201"/>
      <c r="C24" s="408"/>
      <c r="D24" s="408"/>
      <c r="E24" s="471"/>
      <c r="F24" s="471"/>
      <c r="G24" s="471"/>
      <c r="H24" s="471"/>
      <c r="I24" s="408"/>
      <c r="J24" s="233"/>
    </row>
    <row r="25" spans="2:10" ht="5.15" customHeight="1" thickBot="1" x14ac:dyDescent="0.5">
      <c r="B25" s="201"/>
      <c r="C25" s="408"/>
      <c r="D25" s="408"/>
      <c r="E25" s="408"/>
      <c r="F25" s="408"/>
      <c r="G25" s="408"/>
      <c r="H25" s="408"/>
      <c r="I25" s="408"/>
      <c r="J25" s="233"/>
    </row>
    <row r="26" spans="2:10" ht="17" x14ac:dyDescent="0.45">
      <c r="B26" s="201"/>
      <c r="C26" s="408"/>
      <c r="D26" s="408"/>
      <c r="E26" s="408"/>
      <c r="F26" s="553" t="s">
        <v>79</v>
      </c>
      <c r="G26" s="554"/>
      <c r="H26" s="555"/>
      <c r="I26" s="408"/>
      <c r="J26" s="233"/>
    </row>
    <row r="27" spans="2:10" ht="17" x14ac:dyDescent="0.45">
      <c r="B27" s="201"/>
      <c r="C27" s="408"/>
      <c r="D27" s="408"/>
      <c r="E27" s="408"/>
      <c r="F27" s="556"/>
      <c r="G27" s="557"/>
      <c r="H27" s="558"/>
      <c r="I27" s="408"/>
      <c r="J27" s="233"/>
    </row>
    <row r="28" spans="2:10" ht="17" x14ac:dyDescent="0.45">
      <c r="B28" s="201"/>
      <c r="C28" s="408"/>
      <c r="D28" s="408"/>
      <c r="E28" s="408"/>
      <c r="F28" s="556"/>
      <c r="G28" s="557"/>
      <c r="H28" s="558"/>
      <c r="I28" s="408"/>
      <c r="J28" s="233"/>
    </row>
    <row r="29" spans="2:10" ht="17" x14ac:dyDescent="0.45">
      <c r="B29" s="201"/>
      <c r="C29" s="408"/>
      <c r="D29" s="408"/>
      <c r="E29" s="408"/>
      <c r="F29" s="556"/>
      <c r="G29" s="557"/>
      <c r="H29" s="558"/>
      <c r="I29" s="408"/>
      <c r="J29" s="233"/>
    </row>
    <row r="30" spans="2:10" ht="17.5" thickBot="1" x14ac:dyDescent="0.5">
      <c r="B30" s="201"/>
      <c r="C30" s="408"/>
      <c r="D30" s="408"/>
      <c r="E30" s="408"/>
      <c r="F30" s="559"/>
      <c r="G30" s="560"/>
      <c r="H30" s="561"/>
      <c r="I30" s="408"/>
      <c r="J30" s="233"/>
    </row>
    <row r="31" spans="2:10" ht="5.15" customHeight="1" thickBot="1" x14ac:dyDescent="0.5">
      <c r="B31" s="201"/>
      <c r="C31" s="408"/>
      <c r="D31" s="408"/>
      <c r="E31" s="408"/>
      <c r="F31" s="411"/>
      <c r="G31" s="411"/>
      <c r="H31" s="411"/>
      <c r="I31" s="408"/>
      <c r="J31" s="233"/>
    </row>
    <row r="32" spans="2:10" ht="17" x14ac:dyDescent="0.45">
      <c r="B32" s="201"/>
      <c r="C32" s="408"/>
      <c r="D32" s="408"/>
      <c r="E32" s="408"/>
      <c r="F32" s="562" t="s">
        <v>899</v>
      </c>
      <c r="G32" s="563"/>
      <c r="H32" s="564"/>
      <c r="I32" s="408"/>
      <c r="J32" s="233"/>
    </row>
    <row r="33" spans="2:10" ht="17" x14ac:dyDescent="0.45">
      <c r="B33" s="201"/>
      <c r="C33" s="408"/>
      <c r="D33" s="408"/>
      <c r="E33" s="408"/>
      <c r="F33" s="565"/>
      <c r="G33" s="566"/>
      <c r="H33" s="567"/>
      <c r="I33" s="408"/>
      <c r="J33" s="233"/>
    </row>
    <row r="34" spans="2:10" ht="17" x14ac:dyDescent="0.45">
      <c r="B34" s="201"/>
      <c r="C34" s="408"/>
      <c r="D34" s="408"/>
      <c r="E34" s="408"/>
      <c r="F34" s="565"/>
      <c r="G34" s="566"/>
      <c r="H34" s="567"/>
      <c r="I34" s="408"/>
      <c r="J34" s="233"/>
    </row>
    <row r="35" spans="2:10" ht="17" x14ac:dyDescent="0.45">
      <c r="B35" s="201"/>
      <c r="C35" s="408"/>
      <c r="D35" s="408"/>
      <c r="E35" s="408"/>
      <c r="F35" s="565"/>
      <c r="G35" s="566"/>
      <c r="H35" s="567"/>
      <c r="I35" s="408"/>
      <c r="J35" s="233"/>
    </row>
    <row r="36" spans="2:10" ht="17.5" thickBot="1" x14ac:dyDescent="0.5">
      <c r="B36" s="201"/>
      <c r="C36" s="408"/>
      <c r="D36" s="408"/>
      <c r="E36" s="408"/>
      <c r="F36" s="568"/>
      <c r="G36" s="569"/>
      <c r="H36" s="570"/>
      <c r="I36" s="408"/>
      <c r="J36" s="233"/>
    </row>
    <row r="37" spans="2:10" ht="5.15" customHeight="1" thickBot="1" x14ac:dyDescent="0.5">
      <c r="B37" s="201"/>
      <c r="C37" s="408"/>
      <c r="D37" s="408"/>
      <c r="E37" s="408"/>
      <c r="F37" s="412"/>
      <c r="G37" s="412"/>
      <c r="H37" s="412"/>
      <c r="I37" s="408"/>
      <c r="J37" s="233"/>
    </row>
    <row r="38" spans="2:10" ht="17.149999999999999" customHeight="1" x14ac:dyDescent="0.45">
      <c r="B38" s="201"/>
      <c r="C38" s="408"/>
      <c r="D38" s="408"/>
      <c r="E38" s="408"/>
      <c r="F38" s="535" t="s">
        <v>900</v>
      </c>
      <c r="G38" s="536"/>
      <c r="H38" s="537"/>
      <c r="I38" s="408"/>
      <c r="J38" s="233"/>
    </row>
    <row r="39" spans="2:10" ht="17.149999999999999" customHeight="1" x14ac:dyDescent="0.45">
      <c r="B39" s="201"/>
      <c r="C39" s="408"/>
      <c r="D39" s="408"/>
      <c r="E39" s="408"/>
      <c r="F39" s="538"/>
      <c r="G39" s="539"/>
      <c r="H39" s="540"/>
      <c r="I39" s="408"/>
      <c r="J39" s="233"/>
    </row>
    <row r="40" spans="2:10" ht="17.149999999999999" customHeight="1" thickBot="1" x14ac:dyDescent="0.5">
      <c r="B40" s="201"/>
      <c r="C40" s="408"/>
      <c r="D40" s="408"/>
      <c r="E40" s="408"/>
      <c r="F40" s="541"/>
      <c r="G40" s="542"/>
      <c r="H40" s="543"/>
      <c r="I40" s="408"/>
      <c r="J40" s="233"/>
    </row>
    <row r="41" spans="2:10" ht="5.15" customHeight="1" thickBot="1" x14ac:dyDescent="0.5">
      <c r="B41" s="201"/>
      <c r="C41" s="408"/>
      <c r="D41" s="408"/>
      <c r="E41" s="408"/>
      <c r="F41" s="413"/>
      <c r="G41" s="413"/>
      <c r="H41" s="413"/>
      <c r="I41" s="408"/>
      <c r="J41" s="233"/>
    </row>
    <row r="42" spans="2:10" ht="17.149999999999999" customHeight="1" x14ac:dyDescent="0.45">
      <c r="B42" s="201"/>
      <c r="C42" s="408"/>
      <c r="D42" s="408"/>
      <c r="E42" s="408"/>
      <c r="F42" s="544" t="s">
        <v>80</v>
      </c>
      <c r="G42" s="545"/>
      <c r="H42" s="546"/>
      <c r="I42" s="408"/>
      <c r="J42" s="233"/>
    </row>
    <row r="43" spans="2:10" ht="16" customHeight="1" x14ac:dyDescent="0.45">
      <c r="B43" s="201"/>
      <c r="C43" s="408"/>
      <c r="D43" s="408"/>
      <c r="E43" s="408"/>
      <c r="F43" s="547"/>
      <c r="G43" s="548"/>
      <c r="H43" s="549"/>
      <c r="I43" s="408"/>
      <c r="J43" s="233"/>
    </row>
    <row r="44" spans="2:10" ht="17.149999999999999" customHeight="1" x14ac:dyDescent="0.45">
      <c r="B44" s="201"/>
      <c r="C44" s="408"/>
      <c r="D44" s="408"/>
      <c r="E44" s="408"/>
      <c r="F44" s="547"/>
      <c r="G44" s="548"/>
      <c r="H44" s="549"/>
      <c r="I44" s="408"/>
      <c r="J44" s="233"/>
    </row>
    <row r="45" spans="2:10" ht="17.149999999999999" customHeight="1" x14ac:dyDescent="0.45">
      <c r="B45" s="201"/>
      <c r="C45" s="408"/>
      <c r="D45" s="408"/>
      <c r="E45" s="408"/>
      <c r="F45" s="547"/>
      <c r="G45" s="548"/>
      <c r="H45" s="549"/>
      <c r="I45" s="408"/>
      <c r="J45" s="233"/>
    </row>
    <row r="46" spans="2:10" ht="17.149999999999999" customHeight="1" thickBot="1" x14ac:dyDescent="0.5">
      <c r="B46" s="201"/>
      <c r="C46" s="408"/>
      <c r="D46" s="408"/>
      <c r="E46" s="408"/>
      <c r="F46" s="550"/>
      <c r="G46" s="551"/>
      <c r="H46" s="552"/>
      <c r="I46" s="408"/>
      <c r="J46" s="233"/>
    </row>
    <row r="47" spans="2:10" ht="5.15" customHeight="1" thickBot="1" x14ac:dyDescent="0.5">
      <c r="B47" s="201"/>
      <c r="C47" s="408"/>
      <c r="D47" s="408"/>
      <c r="E47" s="408"/>
      <c r="F47" s="414"/>
      <c r="G47" s="414"/>
      <c r="H47" s="414"/>
      <c r="I47" s="408"/>
      <c r="J47" s="233"/>
    </row>
    <row r="48" spans="2:10" ht="17.149999999999999" customHeight="1" x14ac:dyDescent="0.45">
      <c r="B48" s="201"/>
      <c r="C48" s="408"/>
      <c r="D48" s="408"/>
      <c r="E48" s="408"/>
      <c r="F48" s="529" t="s">
        <v>81</v>
      </c>
      <c r="G48" s="530"/>
      <c r="H48" s="531"/>
      <c r="I48" s="408"/>
      <c r="J48" s="233"/>
    </row>
    <row r="49" spans="2:10" ht="17.149999999999999" customHeight="1" thickBot="1" x14ac:dyDescent="0.5">
      <c r="B49" s="201"/>
      <c r="C49" s="408"/>
      <c r="D49" s="408"/>
      <c r="E49" s="408"/>
      <c r="F49" s="532"/>
      <c r="G49" s="533"/>
      <c r="H49" s="534"/>
      <c r="I49" s="408"/>
      <c r="J49" s="233"/>
    </row>
    <row r="50" spans="2:10" ht="5.15" customHeight="1" thickBot="1" x14ac:dyDescent="0.5">
      <c r="B50" s="201"/>
      <c r="C50" s="408"/>
      <c r="D50" s="408"/>
      <c r="E50" s="408"/>
      <c r="F50" s="415"/>
      <c r="G50" s="415"/>
      <c r="H50" s="415"/>
      <c r="I50" s="408"/>
      <c r="J50" s="233"/>
    </row>
    <row r="51" spans="2:10" ht="17.149999999999999" customHeight="1" x14ac:dyDescent="0.45">
      <c r="B51" s="201"/>
      <c r="C51" s="408"/>
      <c r="D51" s="408"/>
      <c r="E51" s="519" t="s">
        <v>82</v>
      </c>
      <c r="F51" s="520"/>
      <c r="G51" s="520"/>
      <c r="H51" s="521"/>
      <c r="I51" s="408"/>
      <c r="J51" s="233"/>
    </row>
    <row r="52" spans="2:10" ht="17.149999999999999" customHeight="1" x14ac:dyDescent="0.45">
      <c r="B52" s="201"/>
      <c r="C52" s="408"/>
      <c r="D52" s="408"/>
      <c r="E52" s="522"/>
      <c r="F52" s="523"/>
      <c r="G52" s="523"/>
      <c r="H52" s="524"/>
      <c r="I52" s="408"/>
      <c r="J52" s="233"/>
    </row>
    <row r="53" spans="2:10" ht="17.149999999999999" customHeight="1" x14ac:dyDescent="0.45">
      <c r="B53" s="201"/>
      <c r="C53" s="408"/>
      <c r="D53" s="408"/>
      <c r="E53" s="522"/>
      <c r="F53" s="523"/>
      <c r="G53" s="523"/>
      <c r="H53" s="524"/>
      <c r="I53" s="408"/>
      <c r="J53" s="233"/>
    </row>
    <row r="54" spans="2:10" ht="17.149999999999999" customHeight="1" x14ac:dyDescent="0.45">
      <c r="B54" s="201"/>
      <c r="C54" s="408"/>
      <c r="D54" s="408"/>
      <c r="E54" s="522"/>
      <c r="F54" s="523"/>
      <c r="G54" s="523"/>
      <c r="H54" s="524"/>
      <c r="I54" s="408"/>
      <c r="J54" s="233"/>
    </row>
    <row r="55" spans="2:10" ht="17.149999999999999" customHeight="1" x14ac:dyDescent="0.45">
      <c r="B55" s="201"/>
      <c r="C55" s="408"/>
      <c r="D55" s="408"/>
      <c r="E55" s="522"/>
      <c r="F55" s="523"/>
      <c r="G55" s="523"/>
      <c r="H55" s="524"/>
      <c r="I55" s="408"/>
      <c r="J55" s="233"/>
    </row>
    <row r="56" spans="2:10" ht="17.149999999999999" customHeight="1" x14ac:dyDescent="0.45">
      <c r="B56" s="201"/>
      <c r="C56" s="408"/>
      <c r="D56" s="408"/>
      <c r="E56" s="522"/>
      <c r="F56" s="523"/>
      <c r="G56" s="523"/>
      <c r="H56" s="524"/>
      <c r="I56" s="408"/>
      <c r="J56" s="233"/>
    </row>
    <row r="57" spans="2:10" ht="17.149999999999999" customHeight="1" x14ac:dyDescent="0.45">
      <c r="B57" s="201"/>
      <c r="C57" s="408"/>
      <c r="D57" s="408"/>
      <c r="E57" s="522"/>
      <c r="F57" s="523"/>
      <c r="G57" s="523"/>
      <c r="H57" s="524"/>
      <c r="I57" s="408"/>
      <c r="J57" s="233"/>
    </row>
    <row r="58" spans="2:10" ht="17.149999999999999" customHeight="1" x14ac:dyDescent="0.45">
      <c r="B58" s="201"/>
      <c r="C58" s="408"/>
      <c r="D58" s="408"/>
      <c r="E58" s="522"/>
      <c r="F58" s="523"/>
      <c r="G58" s="523"/>
      <c r="H58" s="524"/>
      <c r="I58" s="408"/>
      <c r="J58" s="233"/>
    </row>
    <row r="59" spans="2:10" ht="17.149999999999999" customHeight="1" x14ac:dyDescent="0.45">
      <c r="B59" s="201"/>
      <c r="C59" s="408"/>
      <c r="D59" s="408"/>
      <c r="E59" s="522"/>
      <c r="F59" s="523"/>
      <c r="G59" s="523"/>
      <c r="H59" s="524"/>
      <c r="I59" s="408"/>
      <c r="J59" s="233"/>
    </row>
    <row r="60" spans="2:10" ht="17.149999999999999" customHeight="1" x14ac:dyDescent="0.45">
      <c r="B60" s="201"/>
      <c r="C60" s="408"/>
      <c r="D60" s="408"/>
      <c r="E60" s="522"/>
      <c r="F60" s="523"/>
      <c r="G60" s="523"/>
      <c r="H60" s="524"/>
      <c r="I60" s="408"/>
      <c r="J60" s="233"/>
    </row>
    <row r="61" spans="2:10" ht="17.149999999999999" customHeight="1" x14ac:dyDescent="0.45">
      <c r="B61" s="201"/>
      <c r="C61" s="408"/>
      <c r="D61" s="408"/>
      <c r="E61" s="522"/>
      <c r="F61" s="523"/>
      <c r="G61" s="523"/>
      <c r="H61" s="524"/>
      <c r="I61" s="408"/>
      <c r="J61" s="233"/>
    </row>
    <row r="62" spans="2:10" ht="17.149999999999999" customHeight="1" x14ac:dyDescent="0.45">
      <c r="B62" s="201"/>
      <c r="C62" s="408"/>
      <c r="D62" s="408"/>
      <c r="E62" s="522"/>
      <c r="F62" s="523"/>
      <c r="G62" s="523"/>
      <c r="H62" s="524"/>
      <c r="I62" s="408"/>
      <c r="J62" s="233"/>
    </row>
    <row r="63" spans="2:10" ht="17.149999999999999" customHeight="1" thickBot="1" x14ac:dyDescent="0.5">
      <c r="B63" s="201"/>
      <c r="C63" s="408"/>
      <c r="D63" s="408"/>
      <c r="E63" s="525"/>
      <c r="F63" s="526"/>
      <c r="G63" s="526"/>
      <c r="H63" s="527"/>
      <c r="I63" s="408"/>
      <c r="J63" s="233"/>
    </row>
    <row r="64" spans="2:10" ht="17.149999999999999" customHeight="1" x14ac:dyDescent="0.45">
      <c r="B64" s="201"/>
      <c r="C64" s="408"/>
      <c r="D64" s="408"/>
      <c r="E64" s="416"/>
      <c r="F64" s="416"/>
      <c r="G64" s="416"/>
      <c r="H64" s="416"/>
      <c r="I64" s="408"/>
      <c r="J64" s="233"/>
    </row>
    <row r="65" spans="2:10" ht="17.149999999999999" customHeight="1" x14ac:dyDescent="0.45">
      <c r="B65" s="201"/>
      <c r="C65" s="408"/>
      <c r="D65" s="408"/>
      <c r="E65" s="416"/>
      <c r="F65" s="416"/>
      <c r="G65" s="416"/>
      <c r="H65" s="416"/>
      <c r="I65" s="408"/>
      <c r="J65" s="233"/>
    </row>
    <row r="66" spans="2:10" ht="17.149999999999999" customHeight="1" x14ac:dyDescent="0.45">
      <c r="B66" s="201"/>
      <c r="C66" s="408"/>
      <c r="D66" s="408"/>
      <c r="E66" s="416"/>
      <c r="F66" s="416"/>
      <c r="G66" s="416"/>
      <c r="H66" s="416"/>
      <c r="I66" s="408"/>
      <c r="J66" s="233"/>
    </row>
    <row r="67" spans="2:10" ht="17.149999999999999" customHeight="1" x14ac:dyDescent="0.45">
      <c r="B67" s="201"/>
      <c r="C67" s="408"/>
      <c r="D67" s="408"/>
      <c r="E67" s="416"/>
      <c r="F67" s="416"/>
      <c r="G67" s="416"/>
      <c r="H67" s="416"/>
      <c r="I67" s="408"/>
      <c r="J67" s="233"/>
    </row>
    <row r="68" spans="2:10" ht="17.149999999999999" customHeight="1" x14ac:dyDescent="0.45">
      <c r="B68" s="201"/>
      <c r="C68" s="408"/>
      <c r="D68" s="408"/>
      <c r="E68" s="416"/>
      <c r="F68" s="416"/>
      <c r="G68" s="416"/>
      <c r="H68" s="416"/>
      <c r="I68" s="408"/>
      <c r="J68" s="233"/>
    </row>
    <row r="69" spans="2:10" ht="17.149999999999999" customHeight="1" x14ac:dyDescent="0.45">
      <c r="B69" s="201"/>
      <c r="C69" s="408"/>
      <c r="D69" s="408"/>
      <c r="E69" s="416"/>
      <c r="F69" s="416"/>
      <c r="G69" s="416"/>
      <c r="H69" s="416"/>
      <c r="I69" s="408"/>
      <c r="J69" s="233"/>
    </row>
    <row r="70" spans="2:10" ht="17.149999999999999" customHeight="1" x14ac:dyDescent="0.45">
      <c r="B70" s="201"/>
      <c r="C70" s="408"/>
      <c r="D70" s="408"/>
      <c r="E70" s="416"/>
      <c r="F70" s="416"/>
      <c r="G70" s="416"/>
      <c r="H70" s="416"/>
      <c r="I70" s="408"/>
      <c r="J70" s="233"/>
    </row>
    <row r="71" spans="2:10" ht="20.149999999999999" customHeight="1" x14ac:dyDescent="0.45">
      <c r="B71" s="201"/>
      <c r="C71" s="408"/>
      <c r="D71" s="408"/>
      <c r="E71" s="408"/>
      <c r="F71" s="417"/>
      <c r="G71" s="418"/>
      <c r="H71" s="418"/>
      <c r="I71" s="408"/>
      <c r="J71" s="233"/>
    </row>
    <row r="72" spans="2:10" ht="25.5" x14ac:dyDescent="0.45">
      <c r="B72" s="201"/>
      <c r="C72" s="201"/>
      <c r="D72" s="201"/>
      <c r="E72" s="201"/>
      <c r="F72" s="211"/>
      <c r="G72" s="211"/>
      <c r="H72" s="211"/>
      <c r="I72" s="201"/>
      <c r="J72" s="233"/>
    </row>
    <row r="74" spans="2:10" hidden="1" x14ac:dyDescent="0.35">
      <c r="C74" s="417"/>
      <c r="D74" s="417"/>
      <c r="E74" s="417"/>
      <c r="F74" s="417"/>
    </row>
    <row r="75" spans="2:10" ht="21" hidden="1" x14ac:dyDescent="0.5">
      <c r="C75" s="417"/>
      <c r="D75" s="417"/>
      <c r="E75" s="419" t="s">
        <v>83</v>
      </c>
      <c r="F75" s="420"/>
    </row>
    <row r="76" spans="2:10" ht="21" hidden="1" x14ac:dyDescent="0.5">
      <c r="C76" s="417"/>
      <c r="D76" s="417"/>
      <c r="E76" s="421" t="s">
        <v>84</v>
      </c>
      <c r="F76" s="420"/>
    </row>
    <row r="77" spans="2:10" ht="21" hidden="1" x14ac:dyDescent="0.5">
      <c r="C77" s="417"/>
      <c r="D77" s="417"/>
      <c r="E77" s="421" t="s">
        <v>85</v>
      </c>
      <c r="F77" s="420"/>
    </row>
    <row r="78" spans="2:10" ht="21" hidden="1" x14ac:dyDescent="0.5">
      <c r="C78" s="417"/>
      <c r="D78" s="417"/>
      <c r="E78" s="421" t="s">
        <v>86</v>
      </c>
      <c r="F78" s="420"/>
    </row>
    <row r="79" spans="2:10" ht="21" hidden="1" x14ac:dyDescent="0.5">
      <c r="C79" s="417"/>
      <c r="D79" s="417"/>
      <c r="E79" s="421" t="s">
        <v>87</v>
      </c>
      <c r="F79" s="420"/>
    </row>
    <row r="80" spans="2:10" ht="21" hidden="1" x14ac:dyDescent="0.5">
      <c r="C80" s="417"/>
      <c r="D80" s="417"/>
      <c r="E80" s="421" t="s">
        <v>88</v>
      </c>
      <c r="F80" s="420"/>
    </row>
    <row r="81" spans="3:6" ht="21" hidden="1" x14ac:dyDescent="0.5">
      <c r="C81" s="417"/>
      <c r="D81" s="417"/>
      <c r="E81" s="421" t="s">
        <v>89</v>
      </c>
      <c r="F81" s="420"/>
    </row>
    <row r="82" spans="3:6" ht="21" hidden="1" x14ac:dyDescent="0.5">
      <c r="C82" s="417"/>
      <c r="D82" s="417"/>
      <c r="E82" s="421" t="s">
        <v>90</v>
      </c>
      <c r="F82" s="420"/>
    </row>
    <row r="83" spans="3:6" ht="21" hidden="1" x14ac:dyDescent="0.5">
      <c r="C83" s="417"/>
      <c r="D83" s="417"/>
      <c r="E83" s="528" t="s">
        <v>91</v>
      </c>
      <c r="F83" s="528"/>
    </row>
    <row r="84" spans="3:6" ht="21" hidden="1" x14ac:dyDescent="0.5">
      <c r="C84" s="417"/>
      <c r="D84" s="417"/>
      <c r="E84" s="422"/>
      <c r="F84" s="422"/>
    </row>
    <row r="85" spans="3:6" hidden="1" x14ac:dyDescent="0.35"/>
    <row r="86" spans="3:6" hidden="1" x14ac:dyDescent="0.35"/>
  </sheetData>
  <mergeCells count="13">
    <mergeCell ref="E3:H3"/>
    <mergeCell ref="E51:H63"/>
    <mergeCell ref="E83:F83"/>
    <mergeCell ref="F48:H49"/>
    <mergeCell ref="F38:H40"/>
    <mergeCell ref="F42:H46"/>
    <mergeCell ref="F26:H30"/>
    <mergeCell ref="F32:H36"/>
    <mergeCell ref="E4:H6"/>
    <mergeCell ref="E8:H13"/>
    <mergeCell ref="E17:H19"/>
    <mergeCell ref="E21:H23"/>
    <mergeCell ref="E15:H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63C6-12BC-48F4-A66B-D3AFB1649497}">
  <sheetPr>
    <tabColor theme="7" tint="0.39997558519241921"/>
  </sheetPr>
  <dimension ref="B1:J53"/>
  <sheetViews>
    <sheetView showGridLines="0" showRowColHeaders="0" topLeftCell="B1" zoomScale="70" zoomScaleNormal="70" workbookViewId="0">
      <pane ySplit="1" topLeftCell="A2" activePane="bottomLeft" state="frozen"/>
      <selection pane="bottomLeft" activeCell="E18" sqref="E18"/>
    </sheetView>
  </sheetViews>
  <sheetFormatPr defaultColWidth="8.7265625" defaultRowHeight="17" x14ac:dyDescent="0.45"/>
  <cols>
    <col min="1" max="1" width="3" style="1" customWidth="1"/>
    <col min="2" max="2" width="15.54296875" style="1" customWidth="1"/>
    <col min="3" max="3" width="80.54296875" style="1" customWidth="1"/>
    <col min="4" max="4" width="25.54296875" style="1" customWidth="1"/>
    <col min="5" max="5" width="55.54296875" style="1" customWidth="1"/>
    <col min="6" max="6" width="55.54296875" style="34" customWidth="1"/>
    <col min="7" max="7" width="2.453125" style="34" customWidth="1"/>
    <col min="8" max="8" width="110.54296875" style="34" customWidth="1"/>
    <col min="9" max="9" width="4.54296875" style="34" customWidth="1"/>
    <col min="10" max="10" width="115.81640625" style="1" customWidth="1"/>
    <col min="11" max="16384" width="8.7265625" style="1"/>
  </cols>
  <sheetData>
    <row r="1" spans="2:10" s="216" customFormat="1" ht="60" customHeight="1" x14ac:dyDescent="0.95">
      <c r="B1" s="215"/>
      <c r="C1" s="217" t="s">
        <v>652</v>
      </c>
      <c r="D1" s="217"/>
      <c r="F1" s="218"/>
      <c r="G1" s="218"/>
      <c r="H1" s="218"/>
      <c r="I1" s="218"/>
    </row>
    <row r="2" spans="2:10" ht="17.149999999999999" customHeight="1" x14ac:dyDescent="0.45">
      <c r="B2" s="38"/>
      <c r="C2" s="38"/>
      <c r="D2" s="38"/>
      <c r="E2" s="38"/>
      <c r="F2" s="290"/>
      <c r="G2" s="290"/>
      <c r="H2" s="290"/>
    </row>
    <row r="3" spans="2:10" ht="17.149999999999999" customHeight="1" x14ac:dyDescent="0.45">
      <c r="B3" s="38"/>
      <c r="C3" s="38"/>
      <c r="D3" s="38"/>
      <c r="E3" s="38"/>
      <c r="F3" s="290"/>
      <c r="G3" s="290"/>
      <c r="H3" s="290"/>
    </row>
    <row r="4" spans="2:10" ht="17.149999999999999" customHeight="1" x14ac:dyDescent="0.45">
      <c r="B4" s="38"/>
      <c r="C4" s="38"/>
      <c r="D4" s="38"/>
      <c r="E4" s="38"/>
      <c r="F4" s="290"/>
      <c r="G4" s="290"/>
      <c r="H4" s="290"/>
    </row>
    <row r="5" spans="2:10" ht="17.149999999999999" customHeight="1" x14ac:dyDescent="0.45">
      <c r="B5" s="38"/>
      <c r="C5" s="38"/>
      <c r="D5" s="38"/>
      <c r="E5" s="38"/>
      <c r="F5" s="290"/>
      <c r="G5" s="290"/>
      <c r="H5" s="290"/>
    </row>
    <row r="6" spans="2:10" ht="17.149999999999999" customHeight="1" x14ac:dyDescent="0.45">
      <c r="B6" s="38"/>
      <c r="C6" s="38"/>
      <c r="D6" s="38"/>
      <c r="E6" s="38"/>
      <c r="F6" s="290"/>
      <c r="G6" s="290"/>
      <c r="H6" s="290"/>
    </row>
    <row r="7" spans="2:10" ht="17.149999999999999" customHeight="1" x14ac:dyDescent="0.45">
      <c r="B7" s="38"/>
      <c r="C7" s="38"/>
      <c r="D7" s="38"/>
      <c r="E7" s="38"/>
      <c r="F7" s="290"/>
      <c r="G7" s="290"/>
      <c r="H7" s="290"/>
    </row>
    <row r="8" spans="2:10" ht="17.149999999999999" customHeight="1" x14ac:dyDescent="0.45">
      <c r="B8" s="38"/>
      <c r="C8" s="38"/>
      <c r="D8" s="38"/>
      <c r="E8" s="38"/>
      <c r="F8" s="290"/>
      <c r="G8" s="290"/>
      <c r="H8" s="290"/>
    </row>
    <row r="9" spans="2:10" ht="17.149999999999999" customHeight="1" x14ac:dyDescent="0.45">
      <c r="B9" s="38"/>
      <c r="C9" s="38"/>
      <c r="D9" s="38"/>
      <c r="E9" s="38"/>
      <c r="F9" s="290"/>
      <c r="G9" s="290"/>
      <c r="H9" s="290"/>
    </row>
    <row r="11" spans="2:10" ht="35.15" customHeight="1" x14ac:dyDescent="0.45">
      <c r="B11" s="123" t="s">
        <v>653</v>
      </c>
      <c r="C11" s="914" t="s">
        <v>654</v>
      </c>
      <c r="D11" s="914"/>
      <c r="E11" s="914"/>
      <c r="F11" s="915"/>
      <c r="G11" s="244"/>
      <c r="H11" s="131"/>
      <c r="I11" s="131"/>
      <c r="J11" s="17"/>
    </row>
    <row r="12" spans="2:10" ht="17.5" thickBot="1" x14ac:dyDescent="0.5">
      <c r="D12" s="115"/>
      <c r="E12" s="138"/>
      <c r="F12" s="131"/>
      <c r="G12" s="131"/>
      <c r="H12" s="131"/>
      <c r="I12" s="131"/>
      <c r="J12" s="17"/>
    </row>
    <row r="13" spans="2:10" ht="39.65" customHeight="1" x14ac:dyDescent="0.45">
      <c r="C13" s="805" t="s">
        <v>655</v>
      </c>
      <c r="D13" s="806"/>
      <c r="E13" s="807"/>
      <c r="F13" s="889" t="s">
        <v>400</v>
      </c>
      <c r="G13" s="239"/>
      <c r="H13" s="194"/>
      <c r="I13" s="193"/>
      <c r="J13" s="156"/>
    </row>
    <row r="14" spans="2:10" ht="35.15" customHeight="1" thickBot="1" x14ac:dyDescent="0.5">
      <c r="C14" s="916" t="s">
        <v>656</v>
      </c>
      <c r="D14" s="917"/>
      <c r="E14" s="918"/>
      <c r="F14" s="890"/>
      <c r="G14" s="136"/>
      <c r="H14" s="143"/>
      <c r="I14" s="195"/>
      <c r="J14" s="124"/>
    </row>
    <row r="15" spans="2:10" ht="35.15" customHeight="1" x14ac:dyDescent="0.45">
      <c r="C15" s="818" t="s">
        <v>657</v>
      </c>
      <c r="D15" s="819"/>
      <c r="E15" s="249"/>
      <c r="F15" s="886"/>
      <c r="G15" s="137"/>
      <c r="H15" s="143"/>
      <c r="I15" s="114"/>
      <c r="J15" s="124"/>
    </row>
    <row r="16" spans="2:10" ht="35.15" customHeight="1" x14ac:dyDescent="0.45">
      <c r="C16" s="853" t="s">
        <v>658</v>
      </c>
      <c r="D16" s="854"/>
      <c r="E16" s="248"/>
      <c r="F16" s="887"/>
      <c r="G16" s="137"/>
      <c r="H16" s="143"/>
      <c r="I16" s="114"/>
      <c r="J16" s="124"/>
    </row>
    <row r="17" spans="2:10" ht="35.15" customHeight="1" x14ac:dyDescent="0.45">
      <c r="C17" s="853" t="s">
        <v>659</v>
      </c>
      <c r="D17" s="854"/>
      <c r="E17" s="248"/>
      <c r="F17" s="887"/>
      <c r="G17" s="137"/>
      <c r="H17" s="143"/>
      <c r="I17" s="114"/>
      <c r="J17" s="124"/>
    </row>
    <row r="18" spans="2:10" ht="35.15" customHeight="1" x14ac:dyDescent="0.45">
      <c r="C18" s="853" t="s">
        <v>660</v>
      </c>
      <c r="D18" s="854"/>
      <c r="E18" s="248"/>
      <c r="F18" s="887"/>
      <c r="G18" s="137"/>
      <c r="H18" s="143"/>
      <c r="I18" s="114"/>
      <c r="J18" s="124"/>
    </row>
    <row r="19" spans="2:10" ht="35.15" customHeight="1" x14ac:dyDescent="0.45">
      <c r="C19" s="853" t="s">
        <v>661</v>
      </c>
      <c r="D19" s="854"/>
      <c r="E19" s="248"/>
      <c r="F19" s="887"/>
      <c r="G19" s="137"/>
      <c r="H19" s="195"/>
      <c r="I19" s="114"/>
      <c r="J19" s="156"/>
    </row>
    <row r="20" spans="2:10" ht="35.15" customHeight="1" x14ac:dyDescent="0.45">
      <c r="C20" s="853" t="s">
        <v>662</v>
      </c>
      <c r="D20" s="854"/>
      <c r="E20" s="248"/>
      <c r="F20" s="887"/>
      <c r="G20" s="132"/>
      <c r="H20" s="195"/>
      <c r="I20" s="114"/>
      <c r="J20" s="156"/>
    </row>
    <row r="21" spans="2:10" ht="35.15" customHeight="1" x14ac:dyDescent="0.45">
      <c r="C21" s="853" t="s">
        <v>663</v>
      </c>
      <c r="D21" s="854"/>
      <c r="E21" s="248"/>
      <c r="F21" s="887"/>
      <c r="G21" s="137"/>
      <c r="I21" s="132"/>
    </row>
    <row r="22" spans="2:10" ht="35.15" customHeight="1" x14ac:dyDescent="0.45">
      <c r="C22" s="853" t="s">
        <v>664</v>
      </c>
      <c r="D22" s="854"/>
      <c r="E22" s="248"/>
      <c r="F22" s="887"/>
      <c r="G22" s="137"/>
      <c r="I22" s="132"/>
    </row>
    <row r="23" spans="2:10" ht="35.15" customHeight="1" thickBot="1" x14ac:dyDescent="0.5">
      <c r="C23" s="874" t="s">
        <v>665</v>
      </c>
      <c r="D23" s="875"/>
      <c r="E23" s="250"/>
      <c r="F23" s="888"/>
      <c r="G23" s="137"/>
      <c r="I23" s="132"/>
    </row>
    <row r="25" spans="2:10" ht="35.15" customHeight="1" x14ac:dyDescent="0.45">
      <c r="B25" s="38"/>
      <c r="C25" s="139" t="s">
        <v>666</v>
      </c>
      <c r="D25" s="130"/>
      <c r="E25" s="130"/>
      <c r="F25" s="130"/>
      <c r="G25" s="130"/>
      <c r="H25" s="130"/>
      <c r="I25" s="131" t="s">
        <v>413</v>
      </c>
      <c r="J25" s="17"/>
    </row>
    <row r="26" spans="2:10" ht="8.15" customHeight="1" thickBot="1" x14ac:dyDescent="0.5">
      <c r="C26" s="140"/>
      <c r="D26" s="131"/>
      <c r="E26" s="131"/>
      <c r="F26" s="131"/>
      <c r="G26" s="131"/>
      <c r="H26" s="131"/>
      <c r="I26" s="131"/>
      <c r="J26" s="17"/>
    </row>
    <row r="27" spans="2:10" ht="25" customHeight="1" thickBot="1" x14ac:dyDescent="0.5">
      <c r="C27" s="868" t="s">
        <v>443</v>
      </c>
      <c r="D27" s="869"/>
      <c r="E27" s="869"/>
      <c r="F27" s="870"/>
      <c r="G27" s="131"/>
      <c r="H27" s="131"/>
      <c r="I27" s="131"/>
      <c r="J27" s="17"/>
    </row>
    <row r="28" spans="2:10" ht="25" customHeight="1" thickBot="1" x14ac:dyDescent="0.5">
      <c r="C28" s="871" t="s">
        <v>409</v>
      </c>
      <c r="D28" s="872"/>
      <c r="E28" s="872"/>
      <c r="F28" s="873"/>
      <c r="G28" s="131"/>
      <c r="H28" s="131"/>
      <c r="I28" s="131"/>
      <c r="J28" s="17"/>
    </row>
    <row r="29" spans="2:10" ht="8.15" customHeight="1" x14ac:dyDescent="0.45">
      <c r="D29" s="115"/>
      <c r="E29" s="138"/>
      <c r="F29" s="131"/>
      <c r="G29" s="131"/>
      <c r="H29" s="131"/>
      <c r="I29" s="131"/>
      <c r="J29" s="17"/>
    </row>
    <row r="30" spans="2:10" s="11" customFormat="1" ht="40.5" customHeight="1" thickBot="1" x14ac:dyDescent="0.4">
      <c r="C30" s="112" t="s">
        <v>410</v>
      </c>
      <c r="D30" s="144" t="s">
        <v>411</v>
      </c>
      <c r="E30" s="144" t="s">
        <v>412</v>
      </c>
      <c r="F30" s="144" t="s">
        <v>413</v>
      </c>
      <c r="G30" s="131"/>
      <c r="H30" s="131"/>
      <c r="I30" s="131"/>
      <c r="J30" s="17"/>
    </row>
    <row r="31" spans="2:10" ht="45" customHeight="1" x14ac:dyDescent="0.45">
      <c r="B31" s="35" t="s">
        <v>667</v>
      </c>
      <c r="C31" s="798" t="s">
        <v>572</v>
      </c>
      <c r="D31" s="907"/>
      <c r="E31" s="339" t="str">
        <f>IFERROR(INDEX(Controls!A45:A48,MATCH(D31,Controls!B45:B48,0)), " ")</f>
        <v xml:space="preserve"> </v>
      </c>
      <c r="F31" s="910"/>
      <c r="G31" s="245"/>
      <c r="H31" s="883" t="s">
        <v>668</v>
      </c>
      <c r="I31" s="113"/>
      <c r="J31" s="113"/>
    </row>
    <row r="32" spans="2:10" ht="65.150000000000006" customHeight="1" x14ac:dyDescent="0.45">
      <c r="B32" s="913" t="s">
        <v>669</v>
      </c>
      <c r="C32" s="799"/>
      <c r="D32" s="908"/>
      <c r="E32" s="252" t="str">
        <f>IFERROR(INDEX(Controls!C45:C48,MATCH(D31,Controls!B45:B48,0)), " ")</f>
        <v xml:space="preserve"> </v>
      </c>
      <c r="F32" s="911"/>
      <c r="G32" s="245"/>
      <c r="H32" s="884"/>
      <c r="I32" s="113"/>
      <c r="J32" s="113"/>
    </row>
    <row r="33" spans="2:10" ht="40" customHeight="1" thickBot="1" x14ac:dyDescent="0.5">
      <c r="B33" s="913"/>
      <c r="C33" s="800"/>
      <c r="D33" s="909"/>
      <c r="E33" s="251" t="str">
        <f>IF(ISNUMBER(SEARCH("~*",D31)), "* If your solution is operational - consult responsible officers for an appropriate equivalent action. "," ")</f>
        <v xml:space="preserve"> </v>
      </c>
      <c r="F33" s="912"/>
      <c r="G33" s="245"/>
      <c r="H33" s="885"/>
      <c r="I33" s="113"/>
      <c r="J33" s="113"/>
    </row>
    <row r="34" spans="2:10" ht="5.15" customHeight="1" thickBot="1" x14ac:dyDescent="0.5">
      <c r="B34" s="281"/>
      <c r="C34" s="119"/>
      <c r="D34" s="342"/>
      <c r="E34" s="119"/>
      <c r="F34" s="343"/>
      <c r="G34" s="111"/>
      <c r="H34" s="111"/>
      <c r="I34" s="111"/>
    </row>
    <row r="35" spans="2:10" ht="45" customHeight="1" x14ac:dyDescent="0.45">
      <c r="B35" s="35" t="s">
        <v>670</v>
      </c>
      <c r="C35" s="798" t="s">
        <v>671</v>
      </c>
      <c r="D35" s="907"/>
      <c r="E35" s="339" t="str">
        <f>IFERROR(INDEX(Controls!A51:A54,MATCH(D35,Controls!B51:B54,0)), " ")</f>
        <v xml:space="preserve"> </v>
      </c>
      <c r="F35" s="910"/>
      <c r="G35" s="245"/>
      <c r="H35" s="897" t="s">
        <v>672</v>
      </c>
      <c r="I35" s="113"/>
      <c r="J35" s="113"/>
    </row>
    <row r="36" spans="2:10" ht="65.150000000000006" customHeight="1" x14ac:dyDescent="0.45">
      <c r="B36" s="900" t="s">
        <v>673</v>
      </c>
      <c r="C36" s="799"/>
      <c r="D36" s="908"/>
      <c r="E36" s="252" t="str">
        <f>IFERROR(INDEX(Controls!C51:C54,MATCH(D35,Controls!B51:B54,0)), " ")</f>
        <v xml:space="preserve"> </v>
      </c>
      <c r="F36" s="911"/>
      <c r="G36" s="245"/>
      <c r="H36" s="898"/>
      <c r="I36" s="113"/>
      <c r="J36" s="113"/>
    </row>
    <row r="37" spans="2:10" ht="50.15" customHeight="1" thickBot="1" x14ac:dyDescent="0.5">
      <c r="B37" s="900"/>
      <c r="C37" s="800"/>
      <c r="D37" s="909"/>
      <c r="E37" s="251" t="str">
        <f>IF(ISNUMBER(SEARCH("~*",D35)), "* If your solution is operational - consult responsible officers for an appropriate equivalent action. "," ")</f>
        <v xml:space="preserve"> </v>
      </c>
      <c r="F37" s="912"/>
      <c r="G37" s="245"/>
      <c r="H37" s="899"/>
      <c r="I37" s="113"/>
      <c r="J37" s="113"/>
    </row>
    <row r="38" spans="2:10" ht="5.15" customHeight="1" thickBot="1" x14ac:dyDescent="0.5">
      <c r="B38" s="281"/>
      <c r="C38" s="119"/>
      <c r="D38" s="342"/>
      <c r="E38" s="119"/>
      <c r="F38" s="343"/>
      <c r="G38" s="111"/>
      <c r="H38" s="111"/>
      <c r="I38" s="111"/>
    </row>
    <row r="39" spans="2:10" ht="45" customHeight="1" x14ac:dyDescent="0.45">
      <c r="B39" s="35" t="s">
        <v>674</v>
      </c>
      <c r="C39" s="798" t="s">
        <v>582</v>
      </c>
      <c r="D39" s="907"/>
      <c r="E39" s="339" t="str">
        <f>IFERROR(INDEX(Controls!A57:A60,MATCH(D39,Controls!B57:B60,0)), " ")</f>
        <v xml:space="preserve"> </v>
      </c>
      <c r="F39" s="910"/>
      <c r="G39" s="245"/>
      <c r="H39" s="271"/>
      <c r="I39" s="113"/>
      <c r="J39" s="113"/>
    </row>
    <row r="40" spans="2:10" ht="65.150000000000006" customHeight="1" x14ac:dyDescent="0.45">
      <c r="B40" s="900" t="s">
        <v>675</v>
      </c>
      <c r="C40" s="799"/>
      <c r="D40" s="908"/>
      <c r="E40" s="252" t="str">
        <f>IFERROR(INDEX(Controls!C57:C60,MATCH(D39,Controls!B57:B60,0)), " ")</f>
        <v xml:space="preserve"> </v>
      </c>
      <c r="F40" s="911"/>
      <c r="G40" s="245"/>
      <c r="H40" s="271"/>
      <c r="I40" s="113"/>
      <c r="J40" s="113"/>
    </row>
    <row r="41" spans="2:10" ht="45" customHeight="1" thickBot="1" x14ac:dyDescent="0.5">
      <c r="B41" s="900"/>
      <c r="C41" s="800"/>
      <c r="D41" s="909"/>
      <c r="E41" s="251" t="str">
        <f>IF(ISNUMBER(SEARCH("~*",D39)), "* If your solution is operational - consult responsible officers for an appropriate equivalent action. "," ")</f>
        <v xml:space="preserve"> </v>
      </c>
      <c r="F41" s="912"/>
      <c r="G41" s="245"/>
      <c r="H41" s="271"/>
      <c r="I41" s="113"/>
      <c r="J41" s="113"/>
    </row>
    <row r="42" spans="2:10" ht="5.15" customHeight="1" thickBot="1" x14ac:dyDescent="0.5">
      <c r="B42" s="281"/>
      <c r="D42" s="346"/>
      <c r="E42" s="138"/>
      <c r="F42" s="347"/>
      <c r="G42" s="131"/>
      <c r="H42" s="131"/>
      <c r="I42" s="131"/>
      <c r="J42" s="17"/>
    </row>
    <row r="43" spans="2:10" ht="45" customHeight="1" x14ac:dyDescent="0.45">
      <c r="B43" s="35" t="s">
        <v>676</v>
      </c>
      <c r="C43" s="246" t="s">
        <v>586</v>
      </c>
      <c r="D43" s="901"/>
      <c r="E43" s="339" t="str">
        <f>IFERROR(INDEX(Controls!A64:A67,MATCH(D43,Controls!B64:B67,0)), " ")</f>
        <v xml:space="preserve"> </v>
      </c>
      <c r="F43" s="904"/>
      <c r="G43" s="245"/>
      <c r="H43" s="883" t="s">
        <v>677</v>
      </c>
      <c r="I43" s="113"/>
      <c r="J43" s="113"/>
    </row>
    <row r="44" spans="2:10" ht="88.5" customHeight="1" x14ac:dyDescent="0.45">
      <c r="B44" s="900" t="s">
        <v>678</v>
      </c>
      <c r="C44" s="247" t="s">
        <v>587</v>
      </c>
      <c r="D44" s="902"/>
      <c r="E44" s="252" t="str">
        <f>IFERROR(INDEX(Controls!C64:C67,MATCH(D43,Controls!B64:B67,0)), " ")</f>
        <v xml:space="preserve"> </v>
      </c>
      <c r="F44" s="905"/>
      <c r="G44" s="245"/>
      <c r="H44" s="884"/>
      <c r="I44" s="113"/>
      <c r="J44" s="113"/>
    </row>
    <row r="45" spans="2:10" ht="136.5" customHeight="1" thickBot="1" x14ac:dyDescent="0.5">
      <c r="B45" s="900"/>
      <c r="C45" s="237" t="s">
        <v>679</v>
      </c>
      <c r="D45" s="903"/>
      <c r="E45" s="251" t="str">
        <f>IF(ISNUMBER(SEARCH("~*",D43)), "* If your solution is operational - consult responsible officers for an appropriate equivalent action. "," ")</f>
        <v xml:space="preserve"> </v>
      </c>
      <c r="F45" s="906"/>
      <c r="G45" s="245"/>
      <c r="H45" s="885"/>
      <c r="I45" s="113"/>
      <c r="J45" s="113"/>
    </row>
    <row r="46" spans="2:10" ht="5.15" customHeight="1" thickBot="1" x14ac:dyDescent="0.5">
      <c r="B46" s="281"/>
      <c r="C46" s="119"/>
      <c r="D46" s="342"/>
      <c r="E46" s="119"/>
      <c r="F46" s="343"/>
      <c r="G46" s="111"/>
      <c r="H46" s="111"/>
      <c r="I46" s="111"/>
    </row>
    <row r="47" spans="2:10" ht="45" customHeight="1" x14ac:dyDescent="0.45">
      <c r="B47" s="35" t="s">
        <v>680</v>
      </c>
      <c r="C47" s="798" t="s">
        <v>681</v>
      </c>
      <c r="D47" s="891"/>
      <c r="E47" s="339" t="str">
        <f>IFERROR(INDEX(Controls!A70:A73,MATCH(D47,Controls!B70:B73,0)), " ")</f>
        <v xml:space="preserve"> </v>
      </c>
      <c r="F47" s="894"/>
      <c r="G47" s="245"/>
      <c r="H47" s="883" t="s">
        <v>682</v>
      </c>
      <c r="I47" s="113"/>
      <c r="J47" s="113"/>
    </row>
    <row r="48" spans="2:10" ht="65.150000000000006" customHeight="1" x14ac:dyDescent="0.45">
      <c r="B48" s="900" t="s">
        <v>683</v>
      </c>
      <c r="C48" s="799"/>
      <c r="D48" s="892"/>
      <c r="E48" s="252" t="str">
        <f>IFERROR(INDEX(Controls!C70:C73,MATCH(D47,Controls!B70:B73,0)), " ")</f>
        <v xml:space="preserve"> </v>
      </c>
      <c r="F48" s="895"/>
      <c r="G48" s="245"/>
      <c r="H48" s="884"/>
      <c r="I48" s="113"/>
      <c r="J48" s="113"/>
    </row>
    <row r="49" spans="2:10" ht="45" customHeight="1" thickBot="1" x14ac:dyDescent="0.5">
      <c r="B49" s="900"/>
      <c r="C49" s="800"/>
      <c r="D49" s="893"/>
      <c r="E49" s="251" t="str">
        <f>IF(ISNUMBER(SEARCH("~*",D47)), "* If your solution is operational - consult responsible officers for an appropriate equivalent action. "," ")</f>
        <v xml:space="preserve"> </v>
      </c>
      <c r="F49" s="896"/>
      <c r="G49" s="245"/>
      <c r="H49" s="885"/>
      <c r="I49" s="113"/>
      <c r="J49" s="113"/>
    </row>
    <row r="50" spans="2:10" ht="5.15" customHeight="1" thickBot="1" x14ac:dyDescent="0.5">
      <c r="B50" s="281"/>
      <c r="D50" s="342"/>
      <c r="E50" s="119"/>
      <c r="F50" s="343"/>
      <c r="G50" s="111"/>
      <c r="H50" s="111"/>
      <c r="I50" s="111"/>
    </row>
    <row r="51" spans="2:10" ht="45" customHeight="1" x14ac:dyDescent="0.45">
      <c r="B51" s="35" t="s">
        <v>684</v>
      </c>
      <c r="C51" s="798" t="s">
        <v>685</v>
      </c>
      <c r="D51" s="891"/>
      <c r="E51" s="339" t="str">
        <f>IFERROR(INDEX(Controls!A76:A79,MATCH(D51,Controls!B76:B79,0)), " ")</f>
        <v xml:space="preserve"> </v>
      </c>
      <c r="F51" s="894"/>
      <c r="G51" s="245"/>
      <c r="H51" s="883" t="s">
        <v>686</v>
      </c>
      <c r="I51" s="113"/>
      <c r="J51" s="113"/>
    </row>
    <row r="52" spans="2:10" ht="65.150000000000006" customHeight="1" x14ac:dyDescent="0.45">
      <c r="B52" s="900" t="s">
        <v>687</v>
      </c>
      <c r="C52" s="799"/>
      <c r="D52" s="892"/>
      <c r="E52" s="252" t="str">
        <f>IFERROR(INDEX(Controls!C76:C79,MATCH(D51,Controls!B76:B79,0)), " ")</f>
        <v xml:space="preserve"> </v>
      </c>
      <c r="F52" s="895"/>
      <c r="G52" s="245"/>
      <c r="H52" s="884"/>
      <c r="I52" s="113"/>
      <c r="J52" s="113"/>
    </row>
    <row r="53" spans="2:10" ht="45" customHeight="1" thickBot="1" x14ac:dyDescent="0.5">
      <c r="B53" s="900"/>
      <c r="C53" s="800"/>
      <c r="D53" s="893"/>
      <c r="E53" s="251" t="str">
        <f>IF(ISNUMBER(SEARCH("~*",D51)), "* If your solution is operational - consult responsible officers for an appropriate equivalent action. "," ")</f>
        <v xml:space="preserve"> </v>
      </c>
      <c r="F53" s="896"/>
      <c r="G53" s="245"/>
      <c r="H53" s="885"/>
      <c r="I53" s="113"/>
      <c r="J53" s="113"/>
    </row>
  </sheetData>
  <sheetProtection formatColumns="0" formatRows="0"/>
  <mergeCells count="44">
    <mergeCell ref="C22:D22"/>
    <mergeCell ref="C23:D23"/>
    <mergeCell ref="C11:F11"/>
    <mergeCell ref="C14:E14"/>
    <mergeCell ref="C15:D15"/>
    <mergeCell ref="C16:D16"/>
    <mergeCell ref="C17:D17"/>
    <mergeCell ref="B32:B33"/>
    <mergeCell ref="C35:C37"/>
    <mergeCell ref="D35:D37"/>
    <mergeCell ref="F35:F37"/>
    <mergeCell ref="B36:B37"/>
    <mergeCell ref="C31:C33"/>
    <mergeCell ref="D31:D33"/>
    <mergeCell ref="F31:F33"/>
    <mergeCell ref="B40:B41"/>
    <mergeCell ref="D43:D45"/>
    <mergeCell ref="F43:F45"/>
    <mergeCell ref="H43:H45"/>
    <mergeCell ref="B44:B45"/>
    <mergeCell ref="C39:C41"/>
    <mergeCell ref="D39:D41"/>
    <mergeCell ref="F39:F41"/>
    <mergeCell ref="B52:B53"/>
    <mergeCell ref="C47:C49"/>
    <mergeCell ref="D47:D49"/>
    <mergeCell ref="F47:F49"/>
    <mergeCell ref="B48:B49"/>
    <mergeCell ref="H47:H49"/>
    <mergeCell ref="H51:H53"/>
    <mergeCell ref="C13:E13"/>
    <mergeCell ref="C27:F27"/>
    <mergeCell ref="C28:F28"/>
    <mergeCell ref="F15:F23"/>
    <mergeCell ref="F13:F14"/>
    <mergeCell ref="C51:C53"/>
    <mergeCell ref="D51:D53"/>
    <mergeCell ref="F51:F53"/>
    <mergeCell ref="H31:H33"/>
    <mergeCell ref="H35:H37"/>
    <mergeCell ref="C18:D18"/>
    <mergeCell ref="C19:D19"/>
    <mergeCell ref="C20:D20"/>
    <mergeCell ref="C21:D21"/>
  </mergeCells>
  <conditionalFormatting sqref="E15:E57">
    <cfRule type="containsText" dxfId="47" priority="1" operator="containsText" text="N/A">
      <formula>NOT(ISERROR(SEARCH("N/A",E15)))</formula>
    </cfRule>
    <cfRule type="beginsWith" dxfId="46" priority="2" operator="beginsWith" text="Very High">
      <formula>LEFT(E15,LEN("Very High"))="Very High"</formula>
    </cfRule>
    <cfRule type="beginsWith" dxfId="45" priority="3" operator="beginsWith" text="High">
      <formula>LEFT(E15,LEN("High"))="High"</formula>
    </cfRule>
    <cfRule type="containsText" dxfId="44" priority="4" operator="containsText" text="Mid-range">
      <formula>NOT(ISERROR(SEARCH("Mid-range",E15)))</formula>
    </cfRule>
    <cfRule type="beginsWith" dxfId="43" priority="5" operator="beginsWith" text="Low">
      <formula>LEFT(E15,LEN("Low"))="Low"</formula>
    </cfRule>
    <cfRule type="beginsWith" dxfId="42" priority="6" operator="beginsWith" text="Very Low">
      <formula>LEFT(E15,LEN("Very Low"))="Very Low"</formula>
    </cfRule>
  </conditionalFormatting>
  <pageMargins left="0.7" right="0.7" top="0.75" bottom="0.75" header="0.3" footer="0.3"/>
  <pageSetup paperSize="9" scale="20" orientation="landscape" horizontalDpi="300" verticalDpi="300" r:id="rId1"/>
  <rowBreaks count="1" manualBreakCount="1">
    <brk id="24" max="8"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6E6EF63-6E90-4A41-BB2E-8AC50F9EA769}">
          <x14:formula1>
            <xm:f>Ratings!$B$19:$B$23</xm:f>
          </x14:formula1>
          <xm:sqref>E15:E23</xm:sqref>
        </x14:dataValidation>
        <x14:dataValidation type="list" allowBlank="1" showInputMessage="1" showErrorMessage="1" xr:uid="{FE06E64C-F77D-430E-97ED-AFD1207FE846}">
          <x14:formula1>
            <xm:f>Controls!$B$45:$B$48</xm:f>
          </x14:formula1>
          <xm:sqref>D31:D33</xm:sqref>
        </x14:dataValidation>
        <x14:dataValidation type="list" allowBlank="1" showInputMessage="1" showErrorMessage="1" xr:uid="{2E7C50A4-2B67-4C68-96A4-0B224031A509}">
          <x14:formula1>
            <xm:f>Controls!$B$76:$B$79</xm:f>
          </x14:formula1>
          <xm:sqref>D51:D53</xm:sqref>
        </x14:dataValidation>
        <x14:dataValidation type="list" allowBlank="1" showInputMessage="1" showErrorMessage="1" xr:uid="{84E9D66A-3200-4CE8-AA18-9F10CEF70723}">
          <x14:formula1>
            <xm:f>Controls!$B$70:$B$73</xm:f>
          </x14:formula1>
          <xm:sqref>D47:D49</xm:sqref>
        </x14:dataValidation>
        <x14:dataValidation type="list" allowBlank="1" showInputMessage="1" showErrorMessage="1" xr:uid="{32F12B81-1769-41A3-8E4A-D0A5E12CA005}">
          <x14:formula1>
            <xm:f>Controls!$B$57:$B$60</xm:f>
          </x14:formula1>
          <xm:sqref>D39:D41</xm:sqref>
        </x14:dataValidation>
        <x14:dataValidation type="list" allowBlank="1" showInputMessage="1" showErrorMessage="1" xr:uid="{6E725D6E-E24F-422D-8473-41E1DB9CE5CB}">
          <x14:formula1>
            <xm:f>Controls!$B$51:$B$54</xm:f>
          </x14:formula1>
          <xm:sqref>D35:D37</xm:sqref>
        </x14:dataValidation>
        <x14:dataValidation type="list" allowBlank="1" showInputMessage="1" showErrorMessage="1" xr:uid="{CBAE5E21-C986-491F-B085-2DDAD1B46DF5}">
          <x14:formula1>
            <xm:f>Controls!$B$64:$B$67</xm:f>
          </x14:formula1>
          <xm:sqref>D43:D45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09ADB-6CE9-44CC-B1DB-5E8E6EF688B6}">
  <sheetPr>
    <tabColor theme="7" tint="0.39997558519241921"/>
  </sheetPr>
  <dimension ref="A1:DR53"/>
  <sheetViews>
    <sheetView showGridLines="0" showRowColHeaders="0" zoomScale="70" zoomScaleNormal="70" workbookViewId="0">
      <pane ySplit="1" topLeftCell="A27" activePane="bottomLeft" state="frozen"/>
      <selection pane="bottomLeft" activeCell="D16" sqref="D16"/>
    </sheetView>
  </sheetViews>
  <sheetFormatPr defaultColWidth="8.7265625" defaultRowHeight="17" x14ac:dyDescent="0.45"/>
  <cols>
    <col min="1" max="1" width="3" style="1" customWidth="1"/>
    <col min="2" max="2" width="15.54296875" style="1" customWidth="1"/>
    <col min="3" max="3" width="80.54296875" style="1" customWidth="1"/>
    <col min="4" max="4" width="25.54296875" style="1" customWidth="1"/>
    <col min="5" max="5" width="55.54296875" style="1" customWidth="1"/>
    <col min="6" max="6" width="55.54296875" style="118" customWidth="1"/>
    <col min="7" max="7" width="2.1796875" style="34" customWidth="1"/>
    <col min="8" max="8" width="110.54296875" style="34" customWidth="1"/>
    <col min="9" max="9" width="2.7265625" style="34" customWidth="1"/>
    <col min="10" max="10" width="115.81640625" style="1" customWidth="1"/>
    <col min="11" max="16384" width="8.7265625" style="1"/>
  </cols>
  <sheetData>
    <row r="1" spans="2:10" s="219" customFormat="1" ht="60" customHeight="1" x14ac:dyDescent="0.95">
      <c r="B1" s="215"/>
      <c r="C1" s="221" t="s">
        <v>688</v>
      </c>
      <c r="D1" s="221"/>
      <c r="F1" s="223"/>
      <c r="G1" s="222"/>
      <c r="H1" s="222"/>
      <c r="I1" s="222"/>
    </row>
    <row r="2" spans="2:10" ht="17.149999999999999" customHeight="1" x14ac:dyDescent="0.45">
      <c r="B2" s="38"/>
      <c r="C2" s="38"/>
      <c r="D2" s="38"/>
      <c r="E2" s="38"/>
      <c r="F2" s="291"/>
      <c r="G2" s="290"/>
      <c r="H2" s="290"/>
    </row>
    <row r="3" spans="2:10" ht="17.149999999999999" customHeight="1" x14ac:dyDescent="0.45">
      <c r="B3" s="38"/>
      <c r="C3" s="38"/>
      <c r="D3" s="38"/>
      <c r="E3" s="38"/>
      <c r="F3" s="291"/>
      <c r="G3" s="290"/>
      <c r="H3" s="290"/>
    </row>
    <row r="4" spans="2:10" ht="17.149999999999999" customHeight="1" x14ac:dyDescent="0.45">
      <c r="B4" s="38"/>
      <c r="C4" s="38"/>
      <c r="D4" s="38"/>
      <c r="E4" s="38"/>
      <c r="F4" s="291"/>
      <c r="G4" s="290"/>
      <c r="H4" s="290"/>
    </row>
    <row r="5" spans="2:10" ht="17.149999999999999" customHeight="1" x14ac:dyDescent="0.45">
      <c r="B5" s="38"/>
      <c r="C5" s="38"/>
      <c r="D5" s="38"/>
      <c r="E5" s="38"/>
      <c r="F5" s="291"/>
      <c r="G5" s="290"/>
      <c r="H5" s="290"/>
    </row>
    <row r="6" spans="2:10" ht="17.149999999999999" customHeight="1" x14ac:dyDescent="0.45">
      <c r="B6" s="38"/>
      <c r="C6" s="38"/>
      <c r="D6" s="38"/>
      <c r="E6" s="38"/>
      <c r="F6" s="291"/>
      <c r="G6" s="290"/>
      <c r="H6" s="290"/>
    </row>
    <row r="7" spans="2:10" ht="17.149999999999999" customHeight="1" x14ac:dyDescent="0.45">
      <c r="B7" s="38"/>
      <c r="C7" s="38"/>
      <c r="D7" s="38"/>
      <c r="E7" s="38"/>
      <c r="F7" s="291"/>
      <c r="G7" s="290"/>
      <c r="H7" s="290"/>
    </row>
    <row r="8" spans="2:10" ht="17.149999999999999" customHeight="1" x14ac:dyDescent="0.45">
      <c r="B8" s="38"/>
      <c r="C8" s="38"/>
      <c r="D8" s="38"/>
      <c r="E8" s="38"/>
      <c r="F8" s="291"/>
      <c r="G8" s="290"/>
      <c r="H8" s="290"/>
    </row>
    <row r="9" spans="2:10" ht="17.149999999999999" customHeight="1" x14ac:dyDescent="0.45">
      <c r="B9" s="38"/>
      <c r="C9" s="38"/>
      <c r="D9" s="38"/>
      <c r="E9" s="38"/>
      <c r="F9" s="291"/>
      <c r="G9" s="290"/>
      <c r="H9" s="290"/>
    </row>
    <row r="11" spans="2:10" ht="45" customHeight="1" x14ac:dyDescent="0.45">
      <c r="B11" s="35" t="s">
        <v>689</v>
      </c>
      <c r="C11" s="922" t="s">
        <v>690</v>
      </c>
      <c r="D11" s="922"/>
      <c r="E11" s="923"/>
      <c r="F11" s="130"/>
      <c r="G11" s="130"/>
      <c r="H11" s="130"/>
      <c r="I11" s="131"/>
      <c r="J11" s="17"/>
    </row>
    <row r="12" spans="2:10" ht="14.15" customHeight="1" thickBot="1" x14ac:dyDescent="0.5">
      <c r="D12" s="115"/>
      <c r="E12" s="138"/>
      <c r="F12" s="131"/>
      <c r="G12" s="131"/>
      <c r="H12" s="131"/>
      <c r="I12" s="131"/>
      <c r="J12" s="17"/>
    </row>
    <row r="13" spans="2:10" ht="52.5" customHeight="1" x14ac:dyDescent="0.45">
      <c r="C13" s="805" t="s">
        <v>691</v>
      </c>
      <c r="D13" s="806"/>
      <c r="E13" s="806"/>
      <c r="F13" s="830" t="s">
        <v>400</v>
      </c>
      <c r="G13" s="294"/>
      <c r="H13" s="206"/>
      <c r="I13" s="131"/>
      <c r="J13" s="17"/>
    </row>
    <row r="14" spans="2:10" ht="35.15" customHeight="1" thickBot="1" x14ac:dyDescent="0.5">
      <c r="C14" s="930" t="s">
        <v>692</v>
      </c>
      <c r="D14" s="931"/>
      <c r="E14" s="931"/>
      <c r="F14" s="831"/>
      <c r="G14" s="117"/>
      <c r="H14" s="117"/>
      <c r="I14" s="135"/>
    </row>
    <row r="15" spans="2:10" ht="35.15" customHeight="1" x14ac:dyDescent="0.45">
      <c r="C15" s="258" t="s">
        <v>693</v>
      </c>
      <c r="D15" s="256" t="s">
        <v>694</v>
      </c>
      <c r="E15" s="256" t="s">
        <v>695</v>
      </c>
      <c r="F15" s="932"/>
      <c r="G15" s="262"/>
      <c r="H15" s="262"/>
      <c r="J15" s="124"/>
    </row>
    <row r="16" spans="2:10" ht="20.149999999999999" customHeight="1" x14ac:dyDescent="0.45">
      <c r="C16" s="240" t="s">
        <v>696</v>
      </c>
      <c r="D16" s="259"/>
      <c r="E16" s="348" t="str">
        <f>IFERROR(INDEX(Ratings!$C$26:$C$30,MATCH(D16,Ratings!$B$26:$B$30,0)), " ")</f>
        <v xml:space="preserve"> </v>
      </c>
      <c r="F16" s="927"/>
      <c r="G16" s="261"/>
      <c r="H16" s="261"/>
      <c r="J16" s="124"/>
    </row>
    <row r="17" spans="1:122" ht="20.149999999999999" customHeight="1" x14ac:dyDescent="0.45">
      <c r="C17" s="240" t="s">
        <v>697</v>
      </c>
      <c r="D17" s="259"/>
      <c r="E17" s="348" t="str">
        <f>IFERROR(INDEX(Ratings!$C$26:$C$30,MATCH(D17,Ratings!$B$26:$B$30,0)), " ")</f>
        <v xml:space="preserve"> </v>
      </c>
      <c r="F17" s="928"/>
      <c r="G17" s="261"/>
      <c r="H17" s="261"/>
      <c r="J17" s="124"/>
    </row>
    <row r="18" spans="1:122" ht="20.149999999999999" customHeight="1" x14ac:dyDescent="0.45">
      <c r="C18" s="240" t="s">
        <v>698</v>
      </c>
      <c r="D18" s="259"/>
      <c r="E18" s="348" t="str">
        <f>IFERROR(INDEX(Ratings!$C$26:$C$30,MATCH(D18,Ratings!$B$26:$B$30,0)), " ")</f>
        <v xml:space="preserve"> </v>
      </c>
      <c r="F18" s="928"/>
      <c r="G18" s="261"/>
      <c r="H18" s="261"/>
      <c r="J18" s="124"/>
    </row>
    <row r="19" spans="1:122" ht="20.149999999999999" customHeight="1" x14ac:dyDescent="0.45">
      <c r="C19" s="240" t="s">
        <v>699</v>
      </c>
      <c r="D19" s="259"/>
      <c r="E19" s="348" t="str">
        <f>IFERROR(INDEX(Ratings!$C$26:$C$30,MATCH(D19,Ratings!$B$26:$B$30,0)), " ")</f>
        <v xml:space="preserve"> </v>
      </c>
      <c r="F19" s="928"/>
      <c r="G19" s="261"/>
      <c r="H19" s="261"/>
      <c r="J19" s="124"/>
    </row>
    <row r="20" spans="1:122" ht="20.149999999999999" customHeight="1" x14ac:dyDescent="0.45">
      <c r="C20" s="240" t="s">
        <v>700</v>
      </c>
      <c r="D20" s="259"/>
      <c r="E20" s="348" t="str">
        <f>IFERROR(INDEX(Ratings!$C$26:$C$30,MATCH(D20,Ratings!$B$26:$B$30,0)), " ")</f>
        <v xml:space="preserve"> </v>
      </c>
      <c r="F20" s="928"/>
      <c r="G20" s="261"/>
      <c r="H20" s="261"/>
    </row>
    <row r="21" spans="1:122" ht="20.149999999999999" customHeight="1" x14ac:dyDescent="0.45">
      <c r="C21" s="240" t="s">
        <v>701</v>
      </c>
      <c r="D21" s="259"/>
      <c r="E21" s="348" t="str">
        <f>IFERROR(INDEX(Ratings!$C$26:$C$30,MATCH(D21,Ratings!$B$26:$B$30,0)), " ")</f>
        <v xml:space="preserve"> </v>
      </c>
      <c r="F21" s="928"/>
      <c r="G21" s="261"/>
      <c r="H21" s="261"/>
    </row>
    <row r="22" spans="1:122" ht="20.149999999999999" customHeight="1" x14ac:dyDescent="0.45">
      <c r="C22" s="240" t="s">
        <v>702</v>
      </c>
      <c r="D22" s="259"/>
      <c r="E22" s="348" t="str">
        <f>IFERROR(INDEX(Ratings!$C$26:$C$30,MATCH(D22,Ratings!$B$26:$B$30,0)), " ")</f>
        <v xml:space="preserve"> </v>
      </c>
      <c r="F22" s="928"/>
      <c r="G22" s="261"/>
      <c r="H22" s="261"/>
    </row>
    <row r="23" spans="1:122" ht="20.149999999999999" customHeight="1" x14ac:dyDescent="0.45">
      <c r="C23" s="240" t="s">
        <v>703</v>
      </c>
      <c r="D23" s="259"/>
      <c r="E23" s="348" t="str">
        <f>IFERROR(INDEX(Ratings!$C$26:$C$30,MATCH(D23,Ratings!$B$26:$B$30,0)), " ")</f>
        <v xml:space="preserve"> </v>
      </c>
      <c r="F23" s="928"/>
      <c r="G23" s="261"/>
      <c r="H23" s="261"/>
    </row>
    <row r="24" spans="1:122" ht="20.149999999999999" customHeight="1" x14ac:dyDescent="0.45">
      <c r="C24" s="240" t="s">
        <v>704</v>
      </c>
      <c r="D24" s="259"/>
      <c r="E24" s="348" t="str">
        <f>IFERROR(INDEX(Ratings!$C$26:$C$30,MATCH(D24,Ratings!$B$26:$B$30,0)), " ")</f>
        <v xml:space="preserve"> </v>
      </c>
      <c r="F24" s="928"/>
      <c r="G24" s="261"/>
      <c r="H24" s="261"/>
    </row>
    <row r="25" spans="1:122" ht="20.149999999999999" customHeight="1" thickBot="1" x14ac:dyDescent="0.5">
      <c r="C25" s="257" t="s">
        <v>705</v>
      </c>
      <c r="D25" s="260"/>
      <c r="E25" s="349" t="str">
        <f>IFERROR(INDEX(Ratings!$C$26:$C$30,MATCH(D25,Ratings!$B$26:$B$30,0)), " ")</f>
        <v xml:space="preserve"> </v>
      </c>
      <c r="F25" s="929"/>
      <c r="G25" s="261"/>
      <c r="H25" s="261"/>
      <c r="I25" s="204"/>
    </row>
    <row r="27" spans="1:122" ht="45" customHeight="1" x14ac:dyDescent="0.45">
      <c r="B27" s="38"/>
      <c r="C27" s="139" t="s">
        <v>666</v>
      </c>
      <c r="D27" s="130"/>
      <c r="E27" s="130"/>
      <c r="F27" s="130"/>
      <c r="G27" s="130"/>
      <c r="H27" s="130"/>
      <c r="I27" s="131" t="s">
        <v>413</v>
      </c>
      <c r="J27" s="17"/>
    </row>
    <row r="28" spans="1:122" ht="8.15" customHeight="1" thickBot="1" x14ac:dyDescent="0.5">
      <c r="C28" s="140"/>
      <c r="D28" s="131"/>
      <c r="E28" s="131"/>
      <c r="F28" s="131"/>
      <c r="G28" s="131"/>
      <c r="H28" s="131"/>
      <c r="I28" s="131"/>
      <c r="J28" s="131"/>
      <c r="K28" s="17"/>
    </row>
    <row r="29" spans="1:122" ht="25" customHeight="1" thickBot="1" x14ac:dyDescent="0.5">
      <c r="C29" s="868" t="s">
        <v>706</v>
      </c>
      <c r="D29" s="869"/>
      <c r="E29" s="869"/>
      <c r="F29" s="870"/>
      <c r="G29" s="131"/>
      <c r="H29" s="131"/>
      <c r="I29" s="131"/>
      <c r="J29" s="131"/>
      <c r="K29" s="17"/>
    </row>
    <row r="30" spans="1:122" ht="25" customHeight="1" thickBot="1" x14ac:dyDescent="0.5">
      <c r="C30" s="871" t="s">
        <v>409</v>
      </c>
      <c r="D30" s="872"/>
      <c r="E30" s="872"/>
      <c r="F30" s="873"/>
      <c r="G30" s="131"/>
      <c r="H30" s="131"/>
      <c r="I30" s="131"/>
      <c r="J30" s="131"/>
      <c r="K30" s="17"/>
    </row>
    <row r="31" spans="1:122" ht="8.15" customHeight="1" x14ac:dyDescent="0.45">
      <c r="D31" s="115"/>
      <c r="E31" s="138"/>
      <c r="F31" s="131"/>
      <c r="G31" s="131"/>
      <c r="H31" s="131"/>
      <c r="I31" s="131"/>
      <c r="J31" s="131"/>
      <c r="K31" s="17"/>
    </row>
    <row r="32" spans="1:122" s="38" customFormat="1" ht="44.15" customHeight="1" thickBot="1" x14ac:dyDescent="0.5">
      <c r="A32" s="1"/>
      <c r="C32" s="112" t="s">
        <v>410</v>
      </c>
      <c r="D32" s="144" t="s">
        <v>411</v>
      </c>
      <c r="E32" s="144" t="s">
        <v>412</v>
      </c>
      <c r="F32" s="144" t="s">
        <v>413</v>
      </c>
      <c r="G32" s="131"/>
      <c r="H32" s="131"/>
      <c r="I32" s="131"/>
      <c r="J32" s="17"/>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row>
    <row r="33" spans="2:10" ht="45" customHeight="1" x14ac:dyDescent="0.45">
      <c r="B33" s="35" t="s">
        <v>707</v>
      </c>
      <c r="C33" s="798" t="s">
        <v>593</v>
      </c>
      <c r="D33" s="907"/>
      <c r="E33" s="339" t="str">
        <f>IFERROR(INDEX(Controls!A84:A86,MATCH(D33,Controls!B84:B86,0)), " ")</f>
        <v xml:space="preserve"> </v>
      </c>
      <c r="F33" s="919"/>
      <c r="G33" s="254"/>
      <c r="H33" s="897" t="s">
        <v>708</v>
      </c>
      <c r="I33" s="113"/>
      <c r="J33" s="113"/>
    </row>
    <row r="34" spans="2:10" ht="65.150000000000006" customHeight="1" x14ac:dyDescent="0.45">
      <c r="B34" s="900" t="s">
        <v>709</v>
      </c>
      <c r="C34" s="799"/>
      <c r="D34" s="908"/>
      <c r="E34" s="252" t="str">
        <f>IFERROR(INDEX(Controls!C84:C86,MATCH(D33,Controls!B84:B86,0)), " ")</f>
        <v xml:space="preserve"> </v>
      </c>
      <c r="F34" s="920"/>
      <c r="G34" s="254"/>
      <c r="H34" s="898"/>
      <c r="I34" s="113"/>
      <c r="J34" s="113"/>
    </row>
    <row r="35" spans="2:10" ht="65.150000000000006" customHeight="1" thickBot="1" x14ac:dyDescent="0.5">
      <c r="B35" s="900"/>
      <c r="C35" s="800"/>
      <c r="D35" s="909"/>
      <c r="E35" s="255" t="str">
        <f>IF(ISNUMBER(SEARCH("~*",D33)), "* If your solution is operational - consult responsible officers for an appropriate equivalent action. "," ")</f>
        <v xml:space="preserve"> </v>
      </c>
      <c r="F35" s="921"/>
      <c r="G35" s="254"/>
      <c r="H35" s="899"/>
      <c r="I35" s="113"/>
      <c r="J35" s="113"/>
    </row>
    <row r="36" spans="2:10" ht="5.15" customHeight="1" thickBot="1" x14ac:dyDescent="0.5">
      <c r="C36" s="119"/>
      <c r="D36" s="119"/>
      <c r="E36" s="119"/>
      <c r="F36" s="111"/>
      <c r="G36" s="111"/>
      <c r="H36" s="111"/>
      <c r="I36" s="111"/>
    </row>
    <row r="37" spans="2:10" ht="45" customHeight="1" x14ac:dyDescent="0.45">
      <c r="B37" s="35" t="s">
        <v>710</v>
      </c>
      <c r="C37" s="798" t="s">
        <v>596</v>
      </c>
      <c r="D37" s="907"/>
      <c r="E37" s="339" t="str">
        <f>IFERROR(INDEX(Controls!A89:A91,MATCH(D37,Controls!B89:B91,0)), " ")</f>
        <v xml:space="preserve"> </v>
      </c>
      <c r="F37" s="919"/>
      <c r="G37" s="254"/>
      <c r="H37" s="924" t="s">
        <v>711</v>
      </c>
      <c r="I37" s="113"/>
      <c r="J37" s="113"/>
    </row>
    <row r="38" spans="2:10" ht="45" customHeight="1" x14ac:dyDescent="0.45">
      <c r="B38" s="900" t="s">
        <v>712</v>
      </c>
      <c r="C38" s="799"/>
      <c r="D38" s="908"/>
      <c r="E38" s="252" t="str">
        <f>IFERROR(INDEX(Controls!C89:C91,MATCH(D37,Controls!B89:B91,0)), " ")</f>
        <v xml:space="preserve"> </v>
      </c>
      <c r="F38" s="920"/>
      <c r="G38" s="254"/>
      <c r="H38" s="925"/>
      <c r="I38" s="113"/>
      <c r="J38" s="113"/>
    </row>
    <row r="39" spans="2:10" ht="45" customHeight="1" thickBot="1" x14ac:dyDescent="0.5">
      <c r="B39" s="900"/>
      <c r="C39" s="800"/>
      <c r="D39" s="909"/>
      <c r="E39" s="251" t="str">
        <f>IF(ISNUMBER(SEARCH("~*",D37)), "* If your solution is operational - consult responsible officers for an appropriate equivalent action. "," ")</f>
        <v xml:space="preserve"> </v>
      </c>
      <c r="F39" s="921"/>
      <c r="G39" s="254"/>
      <c r="H39" s="926"/>
      <c r="I39" s="113"/>
      <c r="J39" s="113"/>
    </row>
    <row r="40" spans="2:10" ht="5.15" customHeight="1" thickBot="1" x14ac:dyDescent="0.5">
      <c r="C40" s="119"/>
      <c r="D40" s="119"/>
      <c r="E40" s="119"/>
      <c r="F40" s="111"/>
      <c r="G40" s="111"/>
      <c r="H40" s="111"/>
      <c r="I40" s="111"/>
    </row>
    <row r="41" spans="2:10" ht="45" customHeight="1" x14ac:dyDescent="0.45">
      <c r="B41" s="35" t="s">
        <v>713</v>
      </c>
      <c r="C41" s="938" t="s">
        <v>714</v>
      </c>
      <c r="D41" s="907"/>
      <c r="E41" s="339" t="str">
        <f>IFERROR(INDEX(Controls!A94:A98,MATCH(D41,Controls!B94:B98,0)), " ")</f>
        <v xml:space="preserve"> </v>
      </c>
      <c r="F41" s="919"/>
      <c r="G41" s="254"/>
      <c r="H41" s="924" t="s">
        <v>715</v>
      </c>
      <c r="I41" s="113"/>
      <c r="J41" s="113"/>
    </row>
    <row r="42" spans="2:10" ht="103" customHeight="1" x14ac:dyDescent="0.45">
      <c r="B42" s="900" t="s">
        <v>716</v>
      </c>
      <c r="C42" s="939"/>
      <c r="D42" s="908"/>
      <c r="E42" s="252" t="str">
        <f>IFERROR(INDEX(Controls!C94:C98,MATCH(D41,Controls!B94:B98,0)), " ")</f>
        <v xml:space="preserve"> </v>
      </c>
      <c r="F42" s="920"/>
      <c r="G42" s="254"/>
      <c r="H42" s="925"/>
      <c r="I42" s="113"/>
      <c r="J42" s="113"/>
    </row>
    <row r="43" spans="2:10" ht="45" customHeight="1" thickBot="1" x14ac:dyDescent="0.5">
      <c r="B43" s="900"/>
      <c r="C43" s="940"/>
      <c r="D43" s="909"/>
      <c r="E43" s="255" t="str">
        <f>IF(ISNUMBER(SEARCH("~*",D41)), "* If your solution is operational - consult responsible officers for an appropriate equivalent action. "," ")</f>
        <v xml:space="preserve"> </v>
      </c>
      <c r="F43" s="921"/>
      <c r="G43" s="254"/>
      <c r="H43" s="926"/>
      <c r="I43" s="113"/>
      <c r="J43" s="113"/>
    </row>
    <row r="44" spans="2:10" ht="5.15" customHeight="1" thickBot="1" x14ac:dyDescent="0.5">
      <c r="C44" s="119"/>
      <c r="D44" s="119"/>
      <c r="E44" s="119"/>
      <c r="F44" s="111"/>
      <c r="G44" s="111"/>
      <c r="H44" s="111"/>
      <c r="I44" s="111"/>
    </row>
    <row r="45" spans="2:10" ht="45" customHeight="1" x14ac:dyDescent="0.45">
      <c r="B45" s="35" t="s">
        <v>717</v>
      </c>
      <c r="C45" s="798" t="s">
        <v>718</v>
      </c>
      <c r="D45" s="907"/>
      <c r="E45" s="339" t="str">
        <f>IFERROR(INDEX(Controls!A101:A102,MATCH(D45,Controls!B101:B102,0)), " ")</f>
        <v xml:space="preserve"> </v>
      </c>
      <c r="F45" s="919"/>
      <c r="G45" s="254"/>
      <c r="H45" s="935" t="s">
        <v>719</v>
      </c>
      <c r="I45" s="1"/>
    </row>
    <row r="46" spans="2:10" ht="45" customHeight="1" x14ac:dyDescent="0.45">
      <c r="B46" s="941" t="s">
        <v>720</v>
      </c>
      <c r="C46" s="933"/>
      <c r="D46" s="934"/>
      <c r="E46" s="252" t="str">
        <f>IFERROR(INDEX(Controls!C101:C102,MATCH(D45,Controls!B101:B102,0)), " ")</f>
        <v xml:space="preserve"> </v>
      </c>
      <c r="F46" s="859"/>
      <c r="G46" s="254"/>
      <c r="H46" s="936"/>
      <c r="I46" s="1"/>
    </row>
    <row r="47" spans="2:10" ht="64" customHeight="1" thickBot="1" x14ac:dyDescent="0.5">
      <c r="B47" s="941"/>
      <c r="C47" s="800"/>
      <c r="D47" s="909"/>
      <c r="E47" s="255" t="str">
        <f>IF(ISNUMBER(SEARCH("~*",D45)), "* If your solution is operational - consult responsible officers for an appropriate equivalent action. "," ")</f>
        <v xml:space="preserve"> </v>
      </c>
      <c r="F47" s="921"/>
      <c r="G47" s="254"/>
      <c r="H47" s="937"/>
      <c r="I47" s="1"/>
    </row>
    <row r="48" spans="2:10" s="11" customFormat="1" ht="5.15" customHeight="1" thickBot="1" x14ac:dyDescent="0.4">
      <c r="C48" s="30"/>
      <c r="D48" s="30"/>
      <c r="F48" s="118"/>
      <c r="G48" s="118"/>
      <c r="H48" s="118"/>
      <c r="I48" s="118"/>
    </row>
    <row r="49" spans="2:10" ht="45" customHeight="1" x14ac:dyDescent="0.45">
      <c r="B49" s="35" t="s">
        <v>721</v>
      </c>
      <c r="C49" s="798" t="s">
        <v>722</v>
      </c>
      <c r="D49" s="907"/>
      <c r="E49" s="339" t="str">
        <f>IFERROR(INDEX(Controls!A105:A107,MATCH(D49,Controls!B105:B107,0)), " ")</f>
        <v xml:space="preserve"> </v>
      </c>
      <c r="F49" s="910"/>
      <c r="G49" s="245"/>
      <c r="H49" s="924" t="s">
        <v>723</v>
      </c>
      <c r="I49" s="113"/>
      <c r="J49" s="113"/>
    </row>
    <row r="50" spans="2:10" ht="60" customHeight="1" x14ac:dyDescent="0.45">
      <c r="B50" s="900" t="s">
        <v>724</v>
      </c>
      <c r="C50" s="799"/>
      <c r="D50" s="908"/>
      <c r="E50" s="252" t="str">
        <f>IFERROR(INDEX(Controls!C105:C107,MATCH(D49,Controls!B105:B107,0)), " ")</f>
        <v xml:space="preserve"> </v>
      </c>
      <c r="F50" s="911"/>
      <c r="G50" s="245"/>
      <c r="H50" s="925"/>
      <c r="I50" s="113"/>
      <c r="J50" s="113"/>
    </row>
    <row r="51" spans="2:10" ht="60" customHeight="1" thickBot="1" x14ac:dyDescent="0.5">
      <c r="B51" s="900"/>
      <c r="C51" s="800"/>
      <c r="D51" s="909"/>
      <c r="E51" s="255" t="str">
        <f>IF(ISNUMBER(SEARCH("~*",D49)), "* If your solution is operational - consult responsible officers for an appropriate equivalent action. "," ")</f>
        <v xml:space="preserve"> </v>
      </c>
      <c r="F51" s="912"/>
      <c r="G51" s="245"/>
      <c r="H51" s="926"/>
      <c r="I51" s="113"/>
      <c r="J51" s="113"/>
    </row>
    <row r="52" spans="2:10" x14ac:dyDescent="0.45">
      <c r="H52" s="132"/>
      <c r="I52" s="132"/>
    </row>
    <row r="53" spans="2:10" x14ac:dyDescent="0.45">
      <c r="F53" s="11"/>
    </row>
  </sheetData>
  <sheetProtection formatColumns="0" formatRows="0"/>
  <mergeCells count="32">
    <mergeCell ref="B50:B51"/>
    <mergeCell ref="H41:H43"/>
    <mergeCell ref="B42:B43"/>
    <mergeCell ref="C45:C47"/>
    <mergeCell ref="D45:D47"/>
    <mergeCell ref="F45:F47"/>
    <mergeCell ref="H45:H47"/>
    <mergeCell ref="C49:C51"/>
    <mergeCell ref="D49:D51"/>
    <mergeCell ref="F49:F51"/>
    <mergeCell ref="C41:C43"/>
    <mergeCell ref="D41:D43"/>
    <mergeCell ref="H49:H51"/>
    <mergeCell ref="B46:B47"/>
    <mergeCell ref="F41:F43"/>
    <mergeCell ref="C11:E11"/>
    <mergeCell ref="H33:H35"/>
    <mergeCell ref="H37:H39"/>
    <mergeCell ref="F16:F25"/>
    <mergeCell ref="C29:F29"/>
    <mergeCell ref="C30:F30"/>
    <mergeCell ref="F33:F35"/>
    <mergeCell ref="C13:E13"/>
    <mergeCell ref="C14:E14"/>
    <mergeCell ref="F13:F15"/>
    <mergeCell ref="B34:B35"/>
    <mergeCell ref="C37:C39"/>
    <mergeCell ref="D37:D39"/>
    <mergeCell ref="F37:F39"/>
    <mergeCell ref="C33:C35"/>
    <mergeCell ref="D33:D35"/>
    <mergeCell ref="B38:B39"/>
  </mergeCells>
  <conditionalFormatting sqref="A1:I12 D16:E25 A26:I26 A33:XFD37 A38:G39 A40:XFD45 C47:XFD47 A48:XFD1048576 J1:XFD13 A13:B13 I13:I25 K14:XFD23 A14:C25 G15 F16:G16 J24:XFD26 A32 G32:XFD32 I38:XFD39 B46:D46 F46:XFD46 A46:A47">
    <cfRule type="beginsWith" dxfId="41" priority="2" operator="beginsWith" text="very high">
      <formula>LEFT(A1,LEN("very high"))="very high"</formula>
    </cfRule>
  </conditionalFormatting>
  <conditionalFormatting sqref="A1:I12 J1:XFD13 A13:B13 I13:I25 K14:XFD23 A14:C25 G15 F16:G16 D16:E25 J24:XFD26 A26:I26 A32 G32:XFD32 A33:XFD37 A38:G39 I38:XFD39 A40:XFD45 B46:D46 F46:XFD46 A46:A47 C47:XFD47 A48:XFD1048576">
    <cfRule type="beginsWith" dxfId="40" priority="3" operator="beginsWith" text="High risk">
      <formula>LEFT(A1,LEN("High risk"))="High risk"</formula>
    </cfRule>
    <cfRule type="beginsWith" dxfId="39" priority="4" operator="beginsWith" text="Mid-range">
      <formula>LEFT(A1,LEN("Mid-range"))="Mid-range"</formula>
    </cfRule>
    <cfRule type="beginsWith" dxfId="38" priority="5" operator="beginsWith" text="Low risk">
      <formula>LEFT(A1,LEN("Low risk"))="Low risk"</formula>
    </cfRule>
    <cfRule type="beginsWith" dxfId="37" priority="6" operator="beginsWith" text="Very low">
      <formula>LEFT(A1,LEN("Very low"))="Very low"</formula>
    </cfRule>
  </conditionalFormatting>
  <conditionalFormatting sqref="E1:E1048576">
    <cfRule type="containsText" dxfId="36" priority="1" operator="containsText" text="N/A">
      <formula>NOT(ISERROR(SEARCH("N/A",E1)))</formula>
    </cfRule>
  </conditionalFormatting>
  <pageMargins left="0.7" right="0.7" top="0.75" bottom="0.75" header="0.3" footer="0.3"/>
  <pageSetup paperSize="9" scale="35" orientation="landscape" horizontalDpi="300" verticalDpi="300" r:id="rId1"/>
  <rowBreaks count="1" manualBreakCount="1">
    <brk id="26" max="8" man="1"/>
  </rowBreaks>
  <colBreaks count="1" manualBreakCount="1">
    <brk id="8" max="52"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C08F147-D964-49E0-95B9-1558E8C484D8}">
          <x14:formula1>
            <xm:f>Controls!$B$105:$B$107</xm:f>
          </x14:formula1>
          <xm:sqref>D49:D51</xm:sqref>
        </x14:dataValidation>
        <x14:dataValidation type="list" allowBlank="1" showInputMessage="1" showErrorMessage="1" xr:uid="{E23CB14A-1FF4-48A9-B10C-DD4400E339F8}">
          <x14:formula1>
            <xm:f>Controls!$B$101:$B$102</xm:f>
          </x14:formula1>
          <xm:sqref>D45:D47</xm:sqref>
        </x14:dataValidation>
        <x14:dataValidation type="list" allowBlank="1" showInputMessage="1" showErrorMessage="1" xr:uid="{BE977790-08BB-4A03-A801-621F9ACAF3CA}">
          <x14:formula1>
            <xm:f>Controls!$B$89:$B$91</xm:f>
          </x14:formula1>
          <xm:sqref>D37:D39</xm:sqref>
        </x14:dataValidation>
        <x14:dataValidation type="list" allowBlank="1" showInputMessage="1" showErrorMessage="1" xr:uid="{3FB395EC-85D0-418D-B8E2-D8FFFB904720}">
          <x14:formula1>
            <xm:f>Controls!$B$84:$B$86</xm:f>
          </x14:formula1>
          <xm:sqref>D33:D35</xm:sqref>
        </x14:dataValidation>
        <x14:dataValidation type="list" allowBlank="1" showInputMessage="1" showErrorMessage="1" xr:uid="{2E166DBE-F501-443F-863E-DDAD6001DBCB}">
          <x14:formula1>
            <xm:f>Ratings!$B$26:$B$30</xm:f>
          </x14:formula1>
          <xm:sqref>D16:D25</xm:sqref>
        </x14:dataValidation>
        <x14:dataValidation type="list" allowBlank="1" showInputMessage="1" showErrorMessage="1" xr:uid="{AC90ED5D-2897-477B-8B5A-A2E61EB807FE}">
          <x14:formula1>
            <xm:f>Controls!$B$94:$B$98</xm:f>
          </x14:formula1>
          <xm:sqref>D41:D43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318C-B557-4957-8FB9-A7078104C23D}">
  <sheetPr>
    <tabColor theme="7" tint="0.39997558519241921"/>
  </sheetPr>
  <dimension ref="B1:K44"/>
  <sheetViews>
    <sheetView showGridLines="0" showRowColHeaders="0" topLeftCell="B1" zoomScale="70" zoomScaleNormal="70" workbookViewId="0">
      <pane ySplit="1" topLeftCell="A13" activePane="bottomLeft" state="frozen"/>
      <selection activeCell="B1" sqref="B1"/>
      <selection pane="bottomLeft" activeCell="B1" sqref="B1"/>
    </sheetView>
  </sheetViews>
  <sheetFormatPr defaultColWidth="8.7265625" defaultRowHeight="17" x14ac:dyDescent="0.45"/>
  <cols>
    <col min="1" max="1" width="3" style="1" customWidth="1"/>
    <col min="2" max="2" width="15.54296875" style="12" customWidth="1"/>
    <col min="3" max="3" width="80.54296875" style="1" customWidth="1"/>
    <col min="4" max="4" width="25.54296875" style="1" customWidth="1"/>
    <col min="5" max="5" width="55.54296875" style="1" customWidth="1"/>
    <col min="6" max="6" width="55.54296875" style="34" customWidth="1"/>
    <col min="7" max="7" width="2.453125" style="34" customWidth="1"/>
    <col min="8" max="8" width="110.54296875" style="34" customWidth="1"/>
    <col min="9" max="9" width="5.1796875" style="34" customWidth="1"/>
    <col min="10" max="10" width="115.54296875" style="1" customWidth="1"/>
    <col min="11" max="11" width="4.453125" style="1" customWidth="1"/>
    <col min="12" max="16384" width="8.7265625" style="1"/>
  </cols>
  <sheetData>
    <row r="1" spans="2:10" s="216" customFormat="1" ht="60" customHeight="1" x14ac:dyDescent="0.95">
      <c r="B1" s="215"/>
      <c r="C1" s="217" t="s">
        <v>725</v>
      </c>
      <c r="D1" s="217"/>
      <c r="F1" s="218"/>
      <c r="G1" s="218"/>
      <c r="H1" s="218"/>
      <c r="I1" s="218"/>
    </row>
    <row r="2" spans="2:10" ht="17.149999999999999" customHeight="1" x14ac:dyDescent="0.45">
      <c r="B2" s="146"/>
      <c r="C2" s="38"/>
      <c r="D2" s="38"/>
      <c r="E2" s="38"/>
      <c r="F2" s="290"/>
      <c r="G2" s="290"/>
      <c r="H2" s="290"/>
    </row>
    <row r="3" spans="2:10" ht="17.149999999999999" customHeight="1" x14ac:dyDescent="0.45">
      <c r="B3" s="146"/>
      <c r="C3" s="38"/>
      <c r="D3" s="38"/>
      <c r="E3" s="38"/>
      <c r="F3" s="290"/>
      <c r="G3" s="290"/>
      <c r="H3" s="290"/>
    </row>
    <row r="4" spans="2:10" ht="17.149999999999999" customHeight="1" x14ac:dyDescent="0.45">
      <c r="B4" s="146"/>
      <c r="C4" s="38"/>
      <c r="D4" s="38"/>
      <c r="E4" s="38"/>
      <c r="F4" s="290"/>
      <c r="G4" s="290"/>
      <c r="H4" s="290"/>
    </row>
    <row r="5" spans="2:10" ht="17.149999999999999" customHeight="1" x14ac:dyDescent="0.45">
      <c r="B5" s="146"/>
      <c r="C5" s="38"/>
      <c r="D5" s="38"/>
      <c r="E5" s="38"/>
      <c r="F5" s="290"/>
      <c r="G5" s="290"/>
      <c r="H5" s="290"/>
    </row>
    <row r="6" spans="2:10" ht="17.149999999999999" customHeight="1" x14ac:dyDescent="0.45">
      <c r="B6" s="146"/>
      <c r="C6" s="38"/>
      <c r="D6" s="38"/>
      <c r="E6" s="38"/>
      <c r="F6" s="290"/>
      <c r="G6" s="290"/>
      <c r="H6" s="290"/>
    </row>
    <row r="7" spans="2:10" ht="17.149999999999999" customHeight="1" x14ac:dyDescent="0.45">
      <c r="B7" s="146"/>
      <c r="C7" s="38"/>
      <c r="D7" s="38"/>
      <c r="E7" s="38"/>
      <c r="F7" s="290"/>
      <c r="G7" s="290"/>
      <c r="H7" s="290"/>
    </row>
    <row r="8" spans="2:10" ht="17.149999999999999" customHeight="1" x14ac:dyDescent="0.45">
      <c r="B8" s="146"/>
      <c r="C8" s="38"/>
      <c r="D8" s="38"/>
      <c r="E8" s="38"/>
      <c r="F8" s="290"/>
      <c r="G8" s="290"/>
      <c r="H8" s="290"/>
    </row>
    <row r="9" spans="2:10" ht="17.149999999999999" customHeight="1" x14ac:dyDescent="0.45">
      <c r="B9" s="146"/>
      <c r="C9" s="38"/>
      <c r="D9" s="38"/>
      <c r="E9" s="38"/>
      <c r="F9" s="290"/>
      <c r="G9" s="290"/>
      <c r="H9" s="290"/>
    </row>
    <row r="11" spans="2:10" ht="45" customHeight="1" x14ac:dyDescent="0.45">
      <c r="B11" s="123" t="s">
        <v>726</v>
      </c>
      <c r="C11" s="810" t="s">
        <v>727</v>
      </c>
      <c r="D11" s="810"/>
      <c r="E11" s="810"/>
      <c r="F11" s="810"/>
      <c r="G11" s="341"/>
      <c r="H11" s="130"/>
      <c r="I11" s="131"/>
      <c r="J11" s="17"/>
    </row>
    <row r="12" spans="2:10" ht="17.5" thickBot="1" x14ac:dyDescent="0.5">
      <c r="D12" s="115"/>
      <c r="E12" s="138"/>
      <c r="F12" s="131"/>
      <c r="G12" s="131"/>
      <c r="H12" s="131"/>
      <c r="I12" s="131"/>
      <c r="J12" s="17"/>
    </row>
    <row r="13" spans="2:10" ht="121.5" customHeight="1" x14ac:dyDescent="0.45">
      <c r="C13" s="963" t="s">
        <v>728</v>
      </c>
      <c r="D13" s="964"/>
      <c r="E13" s="964"/>
      <c r="F13" s="965" t="s">
        <v>400</v>
      </c>
      <c r="G13" s="135"/>
      <c r="H13" s="135"/>
      <c r="I13" s="117"/>
    </row>
    <row r="14" spans="2:10" ht="35.15" customHeight="1" x14ac:dyDescent="0.45">
      <c r="C14" s="811" t="s">
        <v>656</v>
      </c>
      <c r="D14" s="812"/>
      <c r="E14" s="812"/>
      <c r="F14" s="966"/>
      <c r="G14" s="136"/>
      <c r="H14" s="1"/>
      <c r="I14" s="292"/>
    </row>
    <row r="15" spans="2:10" ht="35.15" customHeight="1" x14ac:dyDescent="0.45">
      <c r="C15" s="961" t="s">
        <v>729</v>
      </c>
      <c r="D15" s="962"/>
      <c r="E15" s="249"/>
      <c r="F15" s="952"/>
      <c r="G15" s="137"/>
      <c r="H15" s="205"/>
      <c r="I15" s="9"/>
    </row>
    <row r="16" spans="2:10" ht="35.15" customHeight="1" x14ac:dyDescent="0.45">
      <c r="C16" s="942" t="s">
        <v>730</v>
      </c>
      <c r="D16" s="943"/>
      <c r="E16" s="248"/>
      <c r="F16" s="832"/>
      <c r="G16" s="132"/>
      <c r="H16" s="205"/>
      <c r="I16" s="9"/>
    </row>
    <row r="17" spans="2:11" ht="35.15" customHeight="1" x14ac:dyDescent="0.45">
      <c r="C17" s="942" t="s">
        <v>731</v>
      </c>
      <c r="D17" s="943"/>
      <c r="E17" s="248"/>
      <c r="F17" s="832"/>
      <c r="G17" s="137"/>
      <c r="H17" s="205"/>
      <c r="I17" s="9"/>
    </row>
    <row r="18" spans="2:11" ht="35.15" customHeight="1" x14ac:dyDescent="0.45">
      <c r="C18" s="942" t="s">
        <v>732</v>
      </c>
      <c r="D18" s="943"/>
      <c r="E18" s="248"/>
      <c r="F18" s="832"/>
      <c r="G18" s="137"/>
      <c r="H18" s="205"/>
      <c r="I18" s="9"/>
    </row>
    <row r="19" spans="2:11" ht="35.15" customHeight="1" x14ac:dyDescent="0.45">
      <c r="C19" s="942" t="s">
        <v>733</v>
      </c>
      <c r="D19" s="943"/>
      <c r="E19" s="248"/>
      <c r="F19" s="832"/>
      <c r="G19" s="137"/>
      <c r="H19" s="205"/>
      <c r="I19" s="9"/>
    </row>
    <row r="20" spans="2:11" ht="35.15" customHeight="1" thickBot="1" x14ac:dyDescent="0.5">
      <c r="C20" s="944" t="s">
        <v>734</v>
      </c>
      <c r="D20" s="945"/>
      <c r="E20" s="250"/>
      <c r="F20" s="833"/>
      <c r="G20" s="137"/>
      <c r="H20" s="1"/>
    </row>
    <row r="22" spans="2:11" ht="45" customHeight="1" x14ac:dyDescent="0.45">
      <c r="B22" s="146"/>
      <c r="C22" s="139" t="s">
        <v>666</v>
      </c>
      <c r="D22" s="133"/>
      <c r="E22" s="134"/>
      <c r="F22" s="144"/>
      <c r="G22" s="144"/>
      <c r="H22" s="144"/>
      <c r="I22" s="116"/>
      <c r="J22" s="17"/>
    </row>
    <row r="23" spans="2:11" ht="8.15" customHeight="1" thickBot="1" x14ac:dyDescent="0.5">
      <c r="B23" s="1"/>
      <c r="C23" s="140"/>
      <c r="D23" s="131"/>
      <c r="E23" s="131"/>
      <c r="F23" s="131"/>
      <c r="G23" s="131"/>
      <c r="H23" s="131"/>
      <c r="I23" s="131"/>
      <c r="J23" s="131"/>
      <c r="K23" s="17"/>
    </row>
    <row r="24" spans="2:11" ht="35.15" customHeight="1" x14ac:dyDescent="0.45">
      <c r="B24" s="1"/>
      <c r="C24" s="946" t="s">
        <v>443</v>
      </c>
      <c r="D24" s="947"/>
      <c r="E24" s="947"/>
      <c r="F24" s="948"/>
      <c r="G24" s="272"/>
      <c r="H24" s="131"/>
      <c r="I24" s="131"/>
      <c r="J24" s="131"/>
      <c r="K24" s="17"/>
    </row>
    <row r="25" spans="2:11" ht="35.15" customHeight="1" thickBot="1" x14ac:dyDescent="0.5">
      <c r="B25" s="1"/>
      <c r="C25" s="949" t="s">
        <v>409</v>
      </c>
      <c r="D25" s="950"/>
      <c r="E25" s="950"/>
      <c r="F25" s="951"/>
      <c r="G25" s="272"/>
      <c r="H25" s="131"/>
      <c r="I25" s="131"/>
      <c r="J25" s="131"/>
      <c r="K25" s="17"/>
    </row>
    <row r="26" spans="2:11" ht="8.15" customHeight="1" x14ac:dyDescent="0.45">
      <c r="B26" s="1"/>
      <c r="D26" s="115"/>
      <c r="E26" s="138"/>
      <c r="F26" s="131"/>
      <c r="G26" s="131"/>
      <c r="H26" s="131"/>
      <c r="I26" s="131"/>
      <c r="J26" s="131"/>
      <c r="K26" s="17"/>
    </row>
    <row r="27" spans="2:11" s="11" customFormat="1" ht="40.5" customHeight="1" thickBot="1" x14ac:dyDescent="0.4">
      <c r="C27" s="112" t="s">
        <v>410</v>
      </c>
      <c r="D27" s="144" t="s">
        <v>411</v>
      </c>
      <c r="E27" s="144" t="s">
        <v>412</v>
      </c>
      <c r="F27" s="144" t="s">
        <v>413</v>
      </c>
      <c r="G27" s="131"/>
      <c r="H27" s="131"/>
      <c r="I27" s="131"/>
      <c r="J27" s="17"/>
    </row>
    <row r="28" spans="2:11" ht="45" customHeight="1" x14ac:dyDescent="0.45">
      <c r="B28" s="275" t="s">
        <v>735</v>
      </c>
      <c r="C28" s="958" t="s">
        <v>609</v>
      </c>
      <c r="D28" s="907"/>
      <c r="E28" s="339" t="str">
        <f>IFERROR(INDEX(Controls!A112:A116,MATCH(D28,Controls!B112:B116,0)), " ")</f>
        <v xml:space="preserve"> </v>
      </c>
      <c r="F28" s="910"/>
      <c r="G28" s="245"/>
      <c r="H28" s="837" t="s">
        <v>736</v>
      </c>
      <c r="I28" s="113"/>
      <c r="J28" s="113"/>
    </row>
    <row r="29" spans="2:11" ht="65.150000000000006" customHeight="1" x14ac:dyDescent="0.45">
      <c r="B29" s="273" t="s">
        <v>737</v>
      </c>
      <c r="C29" s="959"/>
      <c r="D29" s="908"/>
      <c r="E29" s="252" t="str">
        <f>IFERROR(INDEX(Controls!C112:C116,MATCH(D28,Controls!B112:B116,0)), " ")</f>
        <v xml:space="preserve"> </v>
      </c>
      <c r="F29" s="911"/>
      <c r="G29" s="245"/>
      <c r="H29" s="838"/>
      <c r="I29" s="113"/>
      <c r="J29" s="113"/>
    </row>
    <row r="30" spans="2:11" ht="45" customHeight="1" thickBot="1" x14ac:dyDescent="0.5">
      <c r="B30" s="274"/>
      <c r="C30" s="960"/>
      <c r="D30" s="909"/>
      <c r="E30" s="255" t="str">
        <f>IF(ISNUMBER(SEARCH("~*",D28)), "* If your solution is operational - consult responsible officers for an appropriate equivalent action. "," ")</f>
        <v xml:space="preserve"> </v>
      </c>
      <c r="F30" s="912"/>
      <c r="G30" s="245"/>
      <c r="H30" s="839"/>
      <c r="I30" s="113"/>
      <c r="J30" s="113"/>
    </row>
    <row r="31" spans="2:11" ht="5.15" customHeight="1" thickBot="1" x14ac:dyDescent="0.5">
      <c r="C31" s="119"/>
      <c r="D31" s="342"/>
      <c r="E31" s="119"/>
      <c r="F31" s="343"/>
      <c r="G31" s="111"/>
      <c r="H31" s="111"/>
      <c r="I31" s="111"/>
    </row>
    <row r="32" spans="2:11" ht="45" customHeight="1" x14ac:dyDescent="0.45">
      <c r="B32" s="275" t="s">
        <v>738</v>
      </c>
      <c r="C32" s="958" t="s">
        <v>739</v>
      </c>
      <c r="D32" s="907"/>
      <c r="E32" s="339" t="str">
        <f>IFERROR(INDEX(Controls!A119:A121,MATCH(D32,Controls!B119:B121,0)), " ")</f>
        <v xml:space="preserve"> </v>
      </c>
      <c r="F32" s="910"/>
      <c r="G32" s="245"/>
      <c r="H32" s="953" t="s">
        <v>740</v>
      </c>
      <c r="I32" s="113"/>
      <c r="J32" s="113"/>
    </row>
    <row r="33" spans="2:10" ht="65.150000000000006" customHeight="1" x14ac:dyDescent="0.45">
      <c r="B33" s="956" t="s">
        <v>741</v>
      </c>
      <c r="C33" s="959"/>
      <c r="D33" s="908"/>
      <c r="E33" s="252" t="str">
        <f>IFERROR(INDEX(Controls!C119:C121,MATCH(D32,Controls!B119:B121,0)), " ")</f>
        <v xml:space="preserve"> </v>
      </c>
      <c r="F33" s="911"/>
      <c r="G33" s="245"/>
      <c r="H33" s="954"/>
      <c r="I33" s="113"/>
      <c r="J33" s="113"/>
    </row>
    <row r="34" spans="2:10" ht="55" customHeight="1" thickBot="1" x14ac:dyDescent="0.5">
      <c r="B34" s="957"/>
      <c r="C34" s="960"/>
      <c r="D34" s="909"/>
      <c r="E34" s="251" t="str">
        <f>IF(ISNUMBER(SEARCH("~*",D32)), "* If your solution is operational - consult responsible officers for an appropriate equivalent action. "," ")</f>
        <v xml:space="preserve"> </v>
      </c>
      <c r="F34" s="912"/>
      <c r="G34" s="245"/>
      <c r="H34" s="955"/>
      <c r="I34" s="113"/>
      <c r="J34" s="113"/>
    </row>
    <row r="35" spans="2:10" ht="5.15" customHeight="1" thickBot="1" x14ac:dyDescent="0.5">
      <c r="C35" s="119"/>
      <c r="D35" s="342"/>
      <c r="E35" s="119"/>
      <c r="F35" s="343"/>
      <c r="G35" s="111"/>
      <c r="H35" s="111"/>
      <c r="I35" s="111"/>
    </row>
    <row r="36" spans="2:10" ht="45" customHeight="1" x14ac:dyDescent="0.45">
      <c r="B36" s="275" t="s">
        <v>742</v>
      </c>
      <c r="C36" s="958" t="s">
        <v>743</v>
      </c>
      <c r="D36" s="907"/>
      <c r="E36" s="339" t="str">
        <f>IFERROR(INDEX(Controls!A124:A126,MATCH(D36,Controls!B124:B126,0)), " ")</f>
        <v xml:space="preserve"> </v>
      </c>
      <c r="F36" s="910"/>
      <c r="G36" s="245"/>
      <c r="H36" s="953" t="s">
        <v>744</v>
      </c>
      <c r="I36" s="113"/>
      <c r="J36" s="113"/>
    </row>
    <row r="37" spans="2:10" ht="65.150000000000006" customHeight="1" x14ac:dyDescent="0.45">
      <c r="B37" s="956" t="s">
        <v>745</v>
      </c>
      <c r="C37" s="959"/>
      <c r="D37" s="908"/>
      <c r="E37" s="252" t="str">
        <f>IFERROR(INDEX(Controls!C124:C126,MATCH(D36,Controls!B124:B126,0)), " ")</f>
        <v xml:space="preserve"> </v>
      </c>
      <c r="F37" s="911"/>
      <c r="G37" s="245"/>
      <c r="H37" s="954"/>
      <c r="I37" s="113"/>
      <c r="J37" s="113"/>
    </row>
    <row r="38" spans="2:10" ht="45" customHeight="1" thickBot="1" x14ac:dyDescent="0.5">
      <c r="B38" s="957"/>
      <c r="C38" s="960"/>
      <c r="D38" s="909"/>
      <c r="E38" s="255" t="str">
        <f>IF(ISNUMBER(SEARCH("~*",D36)), "* If your solution is operational - consult responsible officers for an appropriate equivalent action. "," ")</f>
        <v xml:space="preserve"> </v>
      </c>
      <c r="F38" s="912"/>
      <c r="G38" s="245"/>
      <c r="H38" s="955"/>
      <c r="I38" s="113"/>
      <c r="J38" s="113"/>
    </row>
    <row r="39" spans="2:10" ht="5.15" customHeight="1" thickBot="1" x14ac:dyDescent="0.5">
      <c r="C39" s="119"/>
      <c r="D39" s="342"/>
      <c r="E39" s="119"/>
      <c r="F39" s="343"/>
      <c r="G39" s="111"/>
      <c r="H39" s="111"/>
      <c r="I39" s="111"/>
    </row>
    <row r="40" spans="2:10" ht="45" customHeight="1" x14ac:dyDescent="0.45">
      <c r="B40" s="275" t="s">
        <v>746</v>
      </c>
      <c r="C40" s="958" t="s">
        <v>617</v>
      </c>
      <c r="D40" s="907"/>
      <c r="E40" s="339" t="str">
        <f>IFERROR(INDEX(Controls!A129:A132,MATCH(D40,Controls!B129:B132,0)), " ")</f>
        <v xml:space="preserve"> </v>
      </c>
      <c r="F40" s="910"/>
      <c r="G40" s="245"/>
      <c r="H40" s="953" t="s">
        <v>747</v>
      </c>
      <c r="I40" s="113"/>
      <c r="J40" s="113"/>
    </row>
    <row r="41" spans="2:10" ht="65.150000000000006" customHeight="1" x14ac:dyDescent="0.45">
      <c r="B41" s="956" t="s">
        <v>748</v>
      </c>
      <c r="C41" s="959"/>
      <c r="D41" s="908"/>
      <c r="E41" s="252" t="str">
        <f>IFERROR(INDEX(Controls!C129:C132,MATCH(D40,Controls!B129:B132,0)), " ")</f>
        <v xml:space="preserve"> </v>
      </c>
      <c r="F41" s="911"/>
      <c r="G41" s="245"/>
      <c r="H41" s="954"/>
      <c r="I41" s="113"/>
      <c r="J41" s="113"/>
    </row>
    <row r="42" spans="2:10" ht="45" customHeight="1" thickBot="1" x14ac:dyDescent="0.5">
      <c r="B42" s="957"/>
      <c r="C42" s="960"/>
      <c r="D42" s="909"/>
      <c r="E42" s="255" t="str">
        <f>IF(ISNUMBER(SEARCH("~*",D40)), "* If your solution is operational - consult responsible officers for an appropriate equivalent action. "," ")</f>
        <v xml:space="preserve"> </v>
      </c>
      <c r="F42" s="912"/>
      <c r="G42" s="245"/>
      <c r="H42" s="955"/>
      <c r="I42" s="113"/>
      <c r="J42" s="113"/>
    </row>
    <row r="44" spans="2:10" x14ac:dyDescent="0.45">
      <c r="I44" s="147"/>
    </row>
  </sheetData>
  <sheetProtection formatColumns="0" formatRows="0"/>
  <mergeCells count="32">
    <mergeCell ref="C11:F11"/>
    <mergeCell ref="C14:E14"/>
    <mergeCell ref="C15:D15"/>
    <mergeCell ref="C16:D16"/>
    <mergeCell ref="C17:D17"/>
    <mergeCell ref="C13:E13"/>
    <mergeCell ref="F13:F14"/>
    <mergeCell ref="H32:H34"/>
    <mergeCell ref="B33:B34"/>
    <mergeCell ref="D28:D30"/>
    <mergeCell ref="F28:F30"/>
    <mergeCell ref="H28:H30"/>
    <mergeCell ref="C28:C30"/>
    <mergeCell ref="C32:C34"/>
    <mergeCell ref="D32:D34"/>
    <mergeCell ref="F32:F34"/>
    <mergeCell ref="H40:H42"/>
    <mergeCell ref="B41:B42"/>
    <mergeCell ref="C36:C38"/>
    <mergeCell ref="D36:D38"/>
    <mergeCell ref="F36:F38"/>
    <mergeCell ref="H36:H38"/>
    <mergeCell ref="B37:B38"/>
    <mergeCell ref="C40:C42"/>
    <mergeCell ref="D40:D42"/>
    <mergeCell ref="F40:F42"/>
    <mergeCell ref="C18:D18"/>
    <mergeCell ref="C19:D19"/>
    <mergeCell ref="C20:D20"/>
    <mergeCell ref="C24:F24"/>
    <mergeCell ref="C25:F25"/>
    <mergeCell ref="F15:F20"/>
  </mergeCells>
  <conditionalFormatting sqref="E15:E50">
    <cfRule type="containsText" dxfId="35" priority="1" operator="containsText" text="N/A">
      <formula>NOT(ISERROR(SEARCH("N/A",E15)))</formula>
    </cfRule>
    <cfRule type="beginsWith" dxfId="34" priority="2" operator="beginsWith" text="Very high">
      <formula>LEFT(E15,LEN("Very high"))="Very high"</formula>
    </cfRule>
    <cfRule type="beginsWith" dxfId="33" priority="3" operator="beginsWith" text="High">
      <formula>LEFT(E15,LEN("High"))="High"</formula>
    </cfRule>
    <cfRule type="beginsWith" dxfId="32" priority="4" operator="beginsWith" text="Mid-range">
      <formula>LEFT(E15,LEN("Mid-range"))="Mid-range"</formula>
    </cfRule>
    <cfRule type="beginsWith" dxfId="31" priority="5" operator="beginsWith" text="Low">
      <formula>LEFT(E15,LEN("Low"))="Low"</formula>
    </cfRule>
    <cfRule type="beginsWith" dxfId="30" priority="6" operator="beginsWith" text="Very Low">
      <formula>LEFT(E15,LEN("Very Low"))="Very Low"</formula>
    </cfRule>
  </conditionalFormatting>
  <conditionalFormatting sqref="K15:N15 K16:K20 M16:N20">
    <cfRule type="containsText" dxfId="29" priority="11" operator="containsText" text="Sustainable">
      <formula>NOT(ISERROR(SEARCH("Sustainable",K15)))</formula>
    </cfRule>
    <cfRule type="containsText" dxfId="28" priority="12" operator="containsText" text="Medium">
      <formula>NOT(ISERROR(SEARCH("Medium",K15)))</formula>
    </cfRule>
    <cfRule type="beginsWith" dxfId="27" priority="13" operator="beginsWith" text="High">
      <formula>LEFT(K15,LEN("High"))="High"</formula>
    </cfRule>
    <cfRule type="containsText" dxfId="26" priority="14" operator="containsText" text="Very High">
      <formula>NOT(ISERROR(SEARCH("Very High",K15)))</formula>
    </cfRule>
  </conditionalFormatting>
  <conditionalFormatting sqref="S15:S20">
    <cfRule type="containsText" dxfId="25" priority="7" operator="containsText" text="Sustainable">
      <formula>NOT(ISERROR(SEARCH("Sustainable",S15)))</formula>
    </cfRule>
    <cfRule type="containsText" dxfId="24" priority="8" operator="containsText" text="Medium">
      <formula>NOT(ISERROR(SEARCH("Medium",S15)))</formula>
    </cfRule>
    <cfRule type="beginsWith" dxfId="23" priority="9" operator="beginsWith" text="High">
      <formula>LEFT(S15,LEN("High"))="High"</formula>
    </cfRule>
    <cfRule type="beginsWith" dxfId="22" priority="10" operator="beginsWith" text="Very High">
      <formula>LEFT(S15,LEN("Very High"))="Very High"</formula>
    </cfRule>
  </conditionalFormatting>
  <pageMargins left="0.7" right="0.7" top="0.75" bottom="0.75" header="0.3" footer="0.3"/>
  <pageSetup paperSize="9" scale="35" orientation="landscape" horizontalDpi="300" verticalDpi="300" r:id="rId1"/>
  <rowBreaks count="1" manualBreakCount="1">
    <brk id="21" max="8"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D357F8B-7D10-4D71-AB9A-104D4ED7C189}">
          <x14:formula1>
            <xm:f>Ratings!$B$19:$B$23</xm:f>
          </x14:formula1>
          <xm:sqref>E15:E20</xm:sqref>
        </x14:dataValidation>
        <x14:dataValidation type="list" allowBlank="1" showInputMessage="1" showErrorMessage="1" xr:uid="{58CE60D6-2EEE-4C8F-A4B5-DBACE0A6565B}">
          <x14:formula1>
            <xm:f>Controls!$B$119:$B$121</xm:f>
          </x14:formula1>
          <xm:sqref>D32:D34</xm:sqref>
        </x14:dataValidation>
        <x14:dataValidation type="list" allowBlank="1" showInputMessage="1" showErrorMessage="1" xr:uid="{A0885634-75B1-44BC-A1A1-93D0F84B0EF9}">
          <x14:formula1>
            <xm:f>Controls!$B$129:$B$132</xm:f>
          </x14:formula1>
          <xm:sqref>D40:D42</xm:sqref>
        </x14:dataValidation>
        <x14:dataValidation type="list" allowBlank="1" showInputMessage="1" showErrorMessage="1" xr:uid="{B3049671-6826-4E38-91EA-D0D820F22866}">
          <x14:formula1>
            <xm:f>Controls!$B$124:$B$126</xm:f>
          </x14:formula1>
          <xm:sqref>D36:D38</xm:sqref>
        </x14:dataValidation>
        <x14:dataValidation type="list" allowBlank="1" showInputMessage="1" showErrorMessage="1" xr:uid="{FE8A84A5-8E70-4308-8232-63AEA164B792}">
          <x14:formula1>
            <xm:f>Controls!$B$112:$B$116</xm:f>
          </x14:formula1>
          <xm:sqref>D28:D30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72AE-233E-4992-997C-29903016B71C}">
  <sheetPr>
    <tabColor theme="7" tint="0.39997558519241921"/>
  </sheetPr>
  <dimension ref="B1:K33"/>
  <sheetViews>
    <sheetView showGridLines="0" showRowColHeaders="0" zoomScale="70" zoomScaleNormal="70" workbookViewId="0">
      <pane ySplit="1" topLeftCell="A2" activePane="bottomLeft" state="frozen"/>
      <selection pane="bottomLeft" activeCell="B1" sqref="B1"/>
    </sheetView>
  </sheetViews>
  <sheetFormatPr defaultColWidth="8.7265625" defaultRowHeight="17" x14ac:dyDescent="0.45"/>
  <cols>
    <col min="1" max="1" width="3" style="1" customWidth="1"/>
    <col min="2" max="2" width="15.54296875" style="1" customWidth="1"/>
    <col min="3" max="3" width="80.54296875" style="1" customWidth="1"/>
    <col min="4" max="4" width="25.54296875" style="1" customWidth="1"/>
    <col min="5" max="5" width="55.54296875" style="1" customWidth="1"/>
    <col min="6" max="6" width="55.54296875" style="34" customWidth="1"/>
    <col min="7" max="7" width="1.453125" style="34" customWidth="1"/>
    <col min="8" max="8" width="110.54296875" style="34" customWidth="1"/>
    <col min="9" max="9" width="59.81640625" style="34" customWidth="1"/>
    <col min="10" max="10" width="115.81640625" style="1" customWidth="1"/>
    <col min="11" max="16384" width="8.7265625" style="1"/>
  </cols>
  <sheetData>
    <row r="1" spans="2:10" s="219" customFormat="1" ht="60" customHeight="1" x14ac:dyDescent="0.95">
      <c r="B1" s="215"/>
      <c r="C1" s="221" t="s">
        <v>749</v>
      </c>
      <c r="D1" s="221"/>
      <c r="F1" s="222"/>
      <c r="G1" s="222"/>
      <c r="H1" s="222"/>
      <c r="I1" s="222"/>
    </row>
    <row r="2" spans="2:10" ht="17.149999999999999" customHeight="1" x14ac:dyDescent="0.45">
      <c r="B2" s="38"/>
      <c r="C2" s="38"/>
      <c r="D2" s="38"/>
      <c r="E2" s="38"/>
      <c r="F2" s="290"/>
      <c r="G2" s="290"/>
      <c r="H2" s="290"/>
    </row>
    <row r="3" spans="2:10" ht="17.149999999999999" customHeight="1" x14ac:dyDescent="0.45">
      <c r="B3" s="38"/>
      <c r="C3" s="38"/>
      <c r="D3" s="38"/>
      <c r="E3" s="38"/>
      <c r="F3" s="290"/>
      <c r="G3" s="290"/>
      <c r="H3" s="290"/>
    </row>
    <row r="4" spans="2:10" ht="17.149999999999999" customHeight="1" x14ac:dyDescent="0.45">
      <c r="B4" s="38"/>
      <c r="C4" s="38"/>
      <c r="D4" s="38"/>
      <c r="E4" s="38"/>
      <c r="F4" s="290"/>
      <c r="G4" s="290"/>
      <c r="H4" s="290"/>
    </row>
    <row r="5" spans="2:10" ht="17.149999999999999" customHeight="1" x14ac:dyDescent="0.45">
      <c r="B5" s="38"/>
      <c r="C5" s="38"/>
      <c r="D5" s="38"/>
      <c r="E5" s="38"/>
      <c r="F5" s="290"/>
      <c r="G5" s="290"/>
      <c r="H5" s="290"/>
    </row>
    <row r="6" spans="2:10" ht="17.149999999999999" customHeight="1" x14ac:dyDescent="0.45">
      <c r="B6" s="38"/>
      <c r="C6" s="38"/>
      <c r="D6" s="38"/>
      <c r="E6" s="38"/>
      <c r="F6" s="290"/>
      <c r="G6" s="290"/>
      <c r="H6" s="290"/>
    </row>
    <row r="7" spans="2:10" ht="17.149999999999999" customHeight="1" x14ac:dyDescent="0.45">
      <c r="B7" s="38"/>
      <c r="C7" s="38"/>
      <c r="D7" s="38"/>
      <c r="E7" s="38"/>
      <c r="F7" s="290"/>
      <c r="G7" s="290"/>
      <c r="H7" s="290"/>
    </row>
    <row r="8" spans="2:10" ht="17.149999999999999" customHeight="1" x14ac:dyDescent="0.45">
      <c r="B8" s="38"/>
      <c r="C8" s="38"/>
      <c r="D8" s="38"/>
      <c r="E8" s="38"/>
      <c r="F8" s="290"/>
      <c r="G8" s="290"/>
      <c r="H8" s="290"/>
    </row>
    <row r="9" spans="2:10" ht="17.149999999999999" customHeight="1" x14ac:dyDescent="0.45">
      <c r="B9" s="38"/>
      <c r="C9" s="38"/>
      <c r="D9" s="38"/>
      <c r="E9" s="38"/>
      <c r="F9" s="290"/>
      <c r="G9" s="290"/>
      <c r="H9" s="290"/>
    </row>
    <row r="11" spans="2:10" ht="45" customHeight="1" x14ac:dyDescent="0.45">
      <c r="B11" s="35" t="s">
        <v>750</v>
      </c>
      <c r="C11" s="967" t="s">
        <v>751</v>
      </c>
      <c r="D11" s="967"/>
      <c r="E11" s="967"/>
      <c r="F11" s="967"/>
      <c r="G11" s="253"/>
      <c r="H11" s="130"/>
      <c r="I11" s="131"/>
      <c r="J11" s="17"/>
    </row>
    <row r="12" spans="2:10" ht="17.5" thickBot="1" x14ac:dyDescent="0.5">
      <c r="D12" s="115"/>
      <c r="E12" s="138"/>
      <c r="F12" s="131"/>
      <c r="G12" s="131"/>
      <c r="H12" s="131"/>
      <c r="I12" s="131"/>
      <c r="J12" s="17"/>
    </row>
    <row r="13" spans="2:10" ht="116.15" customHeight="1" x14ac:dyDescent="0.45">
      <c r="C13" s="805" t="s">
        <v>752</v>
      </c>
      <c r="D13" s="806"/>
      <c r="E13" s="807"/>
      <c r="F13" s="972" t="s">
        <v>400</v>
      </c>
      <c r="G13" s="135"/>
      <c r="H13" s="135"/>
      <c r="I13" s="117"/>
    </row>
    <row r="14" spans="2:10" ht="35.15" customHeight="1" x14ac:dyDescent="0.45">
      <c r="C14" s="811" t="s">
        <v>656</v>
      </c>
      <c r="D14" s="812"/>
      <c r="E14" s="276"/>
      <c r="F14" s="973"/>
      <c r="G14" s="136"/>
    </row>
    <row r="15" spans="2:10" ht="35.15" customHeight="1" x14ac:dyDescent="0.45">
      <c r="C15" s="961" t="s">
        <v>753</v>
      </c>
      <c r="D15" s="962"/>
      <c r="E15" s="277"/>
      <c r="F15" s="862"/>
      <c r="G15" s="137"/>
    </row>
    <row r="16" spans="2:10" ht="35.15" customHeight="1" x14ac:dyDescent="0.45">
      <c r="C16" s="942" t="s">
        <v>754</v>
      </c>
      <c r="D16" s="943"/>
      <c r="E16" s="278"/>
      <c r="F16" s="863"/>
      <c r="G16" s="132"/>
    </row>
    <row r="17" spans="2:11" ht="35.15" customHeight="1" x14ac:dyDescent="0.45">
      <c r="C17" s="942" t="s">
        <v>755</v>
      </c>
      <c r="D17" s="943"/>
      <c r="E17" s="278"/>
      <c r="F17" s="863"/>
      <c r="G17" s="137"/>
    </row>
    <row r="18" spans="2:11" ht="35.15" customHeight="1" x14ac:dyDescent="0.45">
      <c r="C18" s="942" t="s">
        <v>756</v>
      </c>
      <c r="D18" s="943"/>
      <c r="E18" s="278"/>
      <c r="F18" s="863"/>
      <c r="G18" s="137"/>
    </row>
    <row r="19" spans="2:11" ht="35.15" customHeight="1" thickBot="1" x14ac:dyDescent="0.5">
      <c r="C19" s="944" t="s">
        <v>757</v>
      </c>
      <c r="D19" s="945"/>
      <c r="E19" s="279"/>
      <c r="F19" s="864"/>
      <c r="G19" s="137"/>
    </row>
    <row r="21" spans="2:11" ht="45" customHeight="1" x14ac:dyDescent="0.45">
      <c r="B21" s="38"/>
      <c r="C21" s="139" t="s">
        <v>666</v>
      </c>
      <c r="D21" s="133"/>
      <c r="E21" s="134"/>
      <c r="F21" s="130"/>
      <c r="G21" s="130"/>
      <c r="H21" s="130"/>
      <c r="I21" s="131"/>
      <c r="J21" s="17"/>
    </row>
    <row r="22" spans="2:11" ht="5.15" customHeight="1" thickBot="1" x14ac:dyDescent="0.5">
      <c r="C22" s="119"/>
      <c r="D22" s="119"/>
      <c r="E22" s="119"/>
      <c r="F22" s="111"/>
      <c r="G22" s="111"/>
      <c r="H22" s="111"/>
      <c r="I22" s="111"/>
    </row>
    <row r="23" spans="2:11" ht="35.15" customHeight="1" x14ac:dyDescent="0.45">
      <c r="C23" s="968" t="s">
        <v>706</v>
      </c>
      <c r="D23" s="969"/>
      <c r="E23" s="969"/>
      <c r="F23" s="970"/>
      <c r="G23" s="131"/>
      <c r="H23" s="131"/>
      <c r="I23" s="131"/>
      <c r="J23" s="131"/>
      <c r="K23" s="17"/>
    </row>
    <row r="24" spans="2:11" ht="35.15" customHeight="1" thickBot="1" x14ac:dyDescent="0.5">
      <c r="C24" s="944" t="s">
        <v>409</v>
      </c>
      <c r="D24" s="945"/>
      <c r="E24" s="945"/>
      <c r="F24" s="971"/>
      <c r="G24" s="131"/>
      <c r="H24" s="131"/>
      <c r="I24" s="131"/>
      <c r="J24" s="131"/>
      <c r="K24" s="17"/>
    </row>
    <row r="25" spans="2:11" ht="5.15" customHeight="1" x14ac:dyDescent="0.45">
      <c r="C25" s="119"/>
      <c r="D25" s="119"/>
      <c r="E25" s="119"/>
      <c r="F25" s="111"/>
      <c r="G25" s="111"/>
      <c r="H25" s="111"/>
      <c r="I25" s="111"/>
    </row>
    <row r="26" spans="2:11" s="11" customFormat="1" ht="40.5" customHeight="1" thickBot="1" x14ac:dyDescent="0.4">
      <c r="C26" s="112" t="s">
        <v>410</v>
      </c>
      <c r="D26" s="144" t="s">
        <v>411</v>
      </c>
      <c r="E26" s="144" t="s">
        <v>412</v>
      </c>
      <c r="F26" s="144" t="s">
        <v>413</v>
      </c>
      <c r="G26" s="131"/>
      <c r="H26" s="131"/>
      <c r="I26" s="131"/>
      <c r="J26" s="17"/>
    </row>
    <row r="27" spans="2:11" ht="45" customHeight="1" x14ac:dyDescent="0.45">
      <c r="B27" s="280" t="s">
        <v>758</v>
      </c>
      <c r="C27" s="798" t="s">
        <v>759</v>
      </c>
      <c r="D27" s="907"/>
      <c r="E27" s="339" t="str">
        <f>IFERROR(INDEX(Controls!A137:A138,MATCH(D27,Controls!B137:B138,0)), " ")</f>
        <v xml:space="preserve"> </v>
      </c>
      <c r="F27" s="910"/>
      <c r="G27" s="245"/>
      <c r="H27" s="837" t="s">
        <v>760</v>
      </c>
      <c r="I27" s="113"/>
      <c r="J27" s="113"/>
    </row>
    <row r="28" spans="2:11" ht="65.150000000000006" customHeight="1" x14ac:dyDescent="0.45">
      <c r="B28" s="977" t="s">
        <v>761</v>
      </c>
      <c r="C28" s="933"/>
      <c r="D28" s="934"/>
      <c r="E28" s="252" t="str">
        <f>IFERROR(INDEX(Controls!C137:C138,MATCH(D27,Controls!B137:B138,0)), " ")</f>
        <v xml:space="preserve"> </v>
      </c>
      <c r="F28" s="976"/>
      <c r="G28" s="245"/>
      <c r="H28" s="838"/>
      <c r="I28" s="113"/>
      <c r="J28" s="113"/>
    </row>
    <row r="29" spans="2:11" ht="50.15" customHeight="1" thickBot="1" x14ac:dyDescent="0.5">
      <c r="B29" s="978"/>
      <c r="C29" s="800"/>
      <c r="D29" s="909"/>
      <c r="E29" s="255" t="str">
        <f>IF(ISNUMBER(SEARCH("~*",D27)), "* If your solution is operational - consult responsible officers for an appropriate equivalent action. "," ")</f>
        <v xml:space="preserve"> </v>
      </c>
      <c r="F29" s="912"/>
      <c r="G29" s="245"/>
      <c r="H29" s="839"/>
      <c r="I29" s="113"/>
      <c r="J29" s="113"/>
    </row>
    <row r="30" spans="2:11" ht="5.15" customHeight="1" thickBot="1" x14ac:dyDescent="0.5">
      <c r="B30" s="15"/>
      <c r="C30" s="119"/>
      <c r="D30" s="119"/>
      <c r="E30" s="119"/>
      <c r="F30" s="111"/>
      <c r="G30" s="111"/>
      <c r="H30" s="111"/>
      <c r="I30" s="111"/>
    </row>
    <row r="31" spans="2:11" ht="45" customHeight="1" x14ac:dyDescent="0.45">
      <c r="B31" s="280" t="s">
        <v>762</v>
      </c>
      <c r="C31" s="798" t="s">
        <v>763</v>
      </c>
      <c r="D31" s="907"/>
      <c r="E31" s="339" t="str">
        <f>IFERROR(INDEX(Controls!A141:A143,MATCH(D31,Controls!B141:B143,0)), " ")</f>
        <v xml:space="preserve"> </v>
      </c>
      <c r="F31" s="910"/>
      <c r="G31" s="245"/>
      <c r="H31" s="837" t="s">
        <v>764</v>
      </c>
      <c r="I31" s="113"/>
      <c r="J31" s="113"/>
    </row>
    <row r="32" spans="2:11" ht="65.150000000000006" customHeight="1" x14ac:dyDescent="0.45">
      <c r="B32" s="974" t="s">
        <v>765</v>
      </c>
      <c r="C32" s="799"/>
      <c r="D32" s="908"/>
      <c r="E32" s="252" t="str">
        <f>IFERROR(INDEX(Controls!C141:C143,MATCH(D31,Controls!B141:B143,0)), " ")</f>
        <v xml:space="preserve"> </v>
      </c>
      <c r="F32" s="911"/>
      <c r="G32" s="245"/>
      <c r="H32" s="838"/>
      <c r="I32" s="113"/>
      <c r="J32" s="113"/>
    </row>
    <row r="33" spans="2:10" ht="45" customHeight="1" thickBot="1" x14ac:dyDescent="0.5">
      <c r="B33" s="975"/>
      <c r="C33" s="800"/>
      <c r="D33" s="909"/>
      <c r="E33" s="255" t="str">
        <f>IF(ISNUMBER(SEARCH("~*",D31)), "* If your solution is operational - consult responsible officers for an appropriate equivalent action. "," ")</f>
        <v xml:space="preserve"> </v>
      </c>
      <c r="F33" s="912"/>
      <c r="G33" s="245"/>
      <c r="H33" s="839"/>
      <c r="I33" s="113"/>
      <c r="J33" s="113"/>
    </row>
  </sheetData>
  <sheetProtection formatColumns="0" formatRows="0"/>
  <mergeCells count="22">
    <mergeCell ref="H31:H33"/>
    <mergeCell ref="B32:B33"/>
    <mergeCell ref="C27:C29"/>
    <mergeCell ref="D27:D29"/>
    <mergeCell ref="F27:F29"/>
    <mergeCell ref="C31:C33"/>
    <mergeCell ref="D31:D33"/>
    <mergeCell ref="F31:F33"/>
    <mergeCell ref="B28:B29"/>
    <mergeCell ref="C11:F11"/>
    <mergeCell ref="C15:D15"/>
    <mergeCell ref="C16:D16"/>
    <mergeCell ref="C17:D17"/>
    <mergeCell ref="H27:H29"/>
    <mergeCell ref="C23:F23"/>
    <mergeCell ref="C24:F24"/>
    <mergeCell ref="C13:E13"/>
    <mergeCell ref="C14:D14"/>
    <mergeCell ref="F15:F19"/>
    <mergeCell ref="F13:F14"/>
    <mergeCell ref="C18:D18"/>
    <mergeCell ref="C19:D19"/>
  </mergeCells>
  <conditionalFormatting sqref="E15:E40">
    <cfRule type="beginsWith" dxfId="21" priority="6" operator="beginsWith" text="Very high">
      <formula>LEFT(E15,LEN("Very high"))="Very high"</formula>
    </cfRule>
    <cfRule type="beginsWith" dxfId="20" priority="7" operator="beginsWith" text="high">
      <formula>LEFT(E15,LEN("high"))="high"</formula>
    </cfRule>
    <cfRule type="containsText" dxfId="19" priority="8" operator="containsText" text="mid-range">
      <formula>NOT(ISERROR(SEARCH("mid-range",E15)))</formula>
    </cfRule>
    <cfRule type="beginsWith" dxfId="18" priority="9" operator="beginsWith" text="low">
      <formula>LEFT(E15,LEN("low"))="low"</formula>
    </cfRule>
    <cfRule type="beginsWith" dxfId="17" priority="10" operator="beginsWith" text="very low">
      <formula>LEFT(E15,LEN("very low"))="very low"</formula>
    </cfRule>
  </conditionalFormatting>
  <conditionalFormatting sqref="K15:N15 K16:K19 M16:N19">
    <cfRule type="containsText" dxfId="16" priority="15" operator="containsText" text="Sustainable">
      <formula>NOT(ISERROR(SEARCH("Sustainable",K15)))</formula>
    </cfRule>
    <cfRule type="containsText" dxfId="15" priority="16" operator="containsText" text="Medium">
      <formula>NOT(ISERROR(SEARCH("Medium",K15)))</formula>
    </cfRule>
    <cfRule type="beginsWith" dxfId="14" priority="17" operator="beginsWith" text="High">
      <formula>LEFT(K15,LEN("High"))="High"</formula>
    </cfRule>
    <cfRule type="containsText" dxfId="13" priority="18" operator="containsText" text="Very High">
      <formula>NOT(ISERROR(SEARCH("Very High",K15)))</formula>
    </cfRule>
  </conditionalFormatting>
  <conditionalFormatting sqref="S15:S19">
    <cfRule type="containsText" dxfId="12" priority="11" operator="containsText" text="Sustainable">
      <formula>NOT(ISERROR(SEARCH("Sustainable",S15)))</formula>
    </cfRule>
    <cfRule type="containsText" dxfId="11" priority="12" operator="containsText" text="Medium">
      <formula>NOT(ISERROR(SEARCH("Medium",S15)))</formula>
    </cfRule>
    <cfRule type="beginsWith" dxfId="10" priority="13" operator="beginsWith" text="High">
      <formula>LEFT(S15,LEN("High"))="High"</formula>
    </cfRule>
    <cfRule type="beginsWith" dxfId="9" priority="14" operator="beginsWith" text="Very High">
      <formula>LEFT(S15,LEN("Very High"))="Very High"</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DB893FF-9A8D-4192-85EB-EE04B4CA8C4C}">
          <x14:formula1>
            <xm:f>Controls!$B$141:$B$143</xm:f>
          </x14:formula1>
          <xm:sqref>D31:D33</xm:sqref>
        </x14:dataValidation>
        <x14:dataValidation type="list" allowBlank="1" showInputMessage="1" showErrorMessage="1" xr:uid="{13409901-77EA-4A3C-8DF1-A469142360E0}">
          <x14:formula1>
            <xm:f>Controls!$B$137:$B$138</xm:f>
          </x14:formula1>
          <xm:sqref>D27:D29</xm:sqref>
        </x14:dataValidation>
        <x14:dataValidation type="list" allowBlank="1" showInputMessage="1" showErrorMessage="1" xr:uid="{5DD6821F-16EC-4D78-A8CF-029F1B52BFB1}">
          <x14:formula1>
            <xm:f>Ratings!$B$19:$B$23</xm:f>
          </x14:formula1>
          <xm:sqref>E15:E19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B4BC-475D-4F9E-B83F-80C17B8FC6D0}">
  <sheetPr>
    <tabColor theme="7" tint="-0.249977111117893"/>
  </sheetPr>
  <dimension ref="B1:P42"/>
  <sheetViews>
    <sheetView showGridLines="0" showRowColHeaders="0" zoomScale="99" zoomScaleNormal="60" workbookViewId="0">
      <pane ySplit="1" topLeftCell="A67" activePane="bottomLeft" state="frozen"/>
      <selection activeCell="B1" sqref="B1"/>
      <selection pane="bottomLeft" activeCell="B15" sqref="B15"/>
    </sheetView>
  </sheetViews>
  <sheetFormatPr defaultRowHeight="14.5" x14ac:dyDescent="0.35"/>
  <cols>
    <col min="1" max="1" width="2.81640625" customWidth="1"/>
    <col min="2" max="2" width="27.1796875" customWidth="1"/>
    <col min="3" max="3" width="50.54296875" customWidth="1"/>
    <col min="4" max="4" width="4.54296875" customWidth="1"/>
    <col min="5" max="5" width="50.54296875" customWidth="1"/>
    <col min="6" max="6" width="4.54296875" customWidth="1"/>
    <col min="7" max="7" width="50.54296875" customWidth="1"/>
    <col min="8" max="8" width="4.54296875" customWidth="1"/>
    <col min="9" max="9" width="50.54296875" customWidth="1"/>
    <col min="10" max="10" width="4.54296875" customWidth="1"/>
    <col min="11" max="11" width="50.54296875" customWidth="1"/>
    <col min="12" max="12" width="5.54296875" customWidth="1"/>
    <col min="13" max="13" width="110.54296875" customWidth="1"/>
    <col min="14" max="14" width="52.54296875" customWidth="1"/>
  </cols>
  <sheetData>
    <row r="1" spans="2:14" s="216" customFormat="1" ht="60" customHeight="1" x14ac:dyDescent="0.95">
      <c r="B1" s="215"/>
      <c r="C1" s="480" t="s">
        <v>904</v>
      </c>
      <c r="D1" s="217"/>
    </row>
    <row r="2" spans="2:14" s="54" customFormat="1" ht="25.5" x14ac:dyDescent="0.35">
      <c r="C2" s="61"/>
      <c r="D2" s="61"/>
    </row>
    <row r="3" spans="2:14" s="1" customFormat="1" ht="45" customHeight="1" x14ac:dyDescent="0.45">
      <c r="B3" s="35" t="s">
        <v>766</v>
      </c>
      <c r="C3" s="36" t="s">
        <v>767</v>
      </c>
      <c r="D3" s="36"/>
      <c r="E3" s="36"/>
      <c r="F3" s="38"/>
      <c r="G3" s="36"/>
      <c r="H3" s="36"/>
      <c r="I3" s="36"/>
      <c r="J3" s="112"/>
      <c r="K3" s="112"/>
      <c r="L3" s="112"/>
      <c r="M3" s="38"/>
    </row>
    <row r="4" spans="2:14" s="16" customFormat="1" ht="19.5" x14ac:dyDescent="0.55000000000000004">
      <c r="B4" s="500"/>
      <c r="C4" s="500"/>
      <c r="D4" s="500"/>
      <c r="E4" s="500"/>
      <c r="F4" s="500"/>
      <c r="G4" s="500"/>
      <c r="H4" s="500"/>
      <c r="I4" s="500"/>
      <c r="J4" s="500"/>
      <c r="K4" s="500"/>
      <c r="L4" s="500"/>
      <c r="M4" s="500"/>
    </row>
    <row r="5" spans="2:14" ht="30" customHeight="1" x14ac:dyDescent="0.35">
      <c r="B5" s="501"/>
      <c r="C5" s="989" t="s">
        <v>768</v>
      </c>
      <c r="D5" s="989"/>
      <c r="E5" s="989"/>
      <c r="F5" s="989"/>
      <c r="G5" s="989"/>
      <c r="H5" s="989"/>
      <c r="I5" s="989"/>
      <c r="J5" s="989"/>
      <c r="K5" s="989"/>
      <c r="L5" s="507"/>
      <c r="M5" s="501"/>
    </row>
    <row r="6" spans="2:14" ht="30" customHeight="1" x14ac:dyDescent="0.35">
      <c r="B6" s="501"/>
      <c r="C6" s="989"/>
      <c r="D6" s="989"/>
      <c r="E6" s="989"/>
      <c r="F6" s="989"/>
      <c r="G6" s="989"/>
      <c r="H6" s="989"/>
      <c r="I6" s="989"/>
      <c r="J6" s="989"/>
      <c r="K6" s="989"/>
      <c r="L6" s="507"/>
      <c r="M6" s="501"/>
    </row>
    <row r="7" spans="2:14" x14ac:dyDescent="0.35">
      <c r="B7" s="501"/>
      <c r="C7" s="501"/>
      <c r="D7" s="501"/>
      <c r="E7" s="501"/>
      <c r="F7" s="501"/>
      <c r="G7" s="501"/>
      <c r="H7" s="501"/>
      <c r="I7" s="501"/>
      <c r="J7" s="501"/>
      <c r="K7" s="501"/>
      <c r="L7" s="501"/>
      <c r="M7" s="501"/>
    </row>
    <row r="8" spans="2:14" s="1" customFormat="1" ht="17" x14ac:dyDescent="0.45">
      <c r="B8" s="502"/>
      <c r="C8" s="38"/>
      <c r="D8" s="502"/>
      <c r="E8" s="38"/>
      <c r="F8" s="502"/>
      <c r="G8" s="38"/>
      <c r="H8" s="502"/>
      <c r="I8" s="38"/>
      <c r="J8" s="502"/>
      <c r="K8" s="38"/>
      <c r="L8" s="502"/>
      <c r="M8" s="502"/>
    </row>
    <row r="9" spans="2:14" s="1" customFormat="1" ht="17" x14ac:dyDescent="0.45">
      <c r="B9" s="502"/>
      <c r="C9" s="38"/>
      <c r="D9" s="502"/>
      <c r="E9" s="38"/>
      <c r="F9" s="502"/>
      <c r="G9" s="38"/>
      <c r="H9" s="502"/>
      <c r="I9" s="38"/>
      <c r="J9" s="502"/>
      <c r="K9" s="38"/>
      <c r="L9" s="502"/>
      <c r="M9" s="502"/>
    </row>
    <row r="10" spans="2:14" s="1" customFormat="1" ht="17" x14ac:dyDescent="0.45">
      <c r="B10" s="502"/>
      <c r="C10" s="38"/>
      <c r="D10" s="502"/>
      <c r="E10" s="38"/>
      <c r="F10" s="502"/>
      <c r="G10" s="38"/>
      <c r="H10" s="502"/>
      <c r="I10" s="38"/>
      <c r="J10" s="502"/>
      <c r="K10" s="357"/>
      <c r="L10" s="508"/>
      <c r="M10" s="502"/>
    </row>
    <row r="11" spans="2:14" s="44" customFormat="1" ht="22" x14ac:dyDescent="0.35">
      <c r="B11" s="503"/>
      <c r="C11" s="358" t="s">
        <v>228</v>
      </c>
      <c r="D11" s="510"/>
      <c r="E11" s="358" t="s">
        <v>229</v>
      </c>
      <c r="F11" s="510"/>
      <c r="G11" s="358" t="s">
        <v>230</v>
      </c>
      <c r="H11" s="510"/>
      <c r="I11" s="358" t="s">
        <v>231</v>
      </c>
      <c r="J11" s="510"/>
      <c r="K11" s="358" t="s">
        <v>232</v>
      </c>
      <c r="L11" s="509"/>
      <c r="M11" s="510"/>
      <c r="N11" s="48"/>
    </row>
    <row r="12" spans="2:14" s="34" customFormat="1" ht="112.5" customHeight="1" x14ac:dyDescent="0.45">
      <c r="B12" s="504"/>
      <c r="C12" s="155" t="s">
        <v>233</v>
      </c>
      <c r="D12" s="516"/>
      <c r="E12" s="155" t="s">
        <v>234</v>
      </c>
      <c r="F12" s="516"/>
      <c r="G12" s="356" t="s">
        <v>235</v>
      </c>
      <c r="H12" s="516"/>
      <c r="I12" s="356" t="s">
        <v>236</v>
      </c>
      <c r="J12" s="516"/>
      <c r="K12" s="356" t="s">
        <v>237</v>
      </c>
      <c r="L12" s="511"/>
      <c r="M12" s="512"/>
      <c r="N12" s="49"/>
    </row>
    <row r="13" spans="2:14" s="46" customFormat="1" ht="17" x14ac:dyDescent="0.45">
      <c r="B13" s="505"/>
      <c r="C13" s="45"/>
      <c r="D13" s="505"/>
      <c r="E13" s="45"/>
      <c r="F13" s="505"/>
      <c r="G13" s="47" t="s">
        <v>238</v>
      </c>
      <c r="H13" s="505"/>
      <c r="I13" s="47" t="s">
        <v>239</v>
      </c>
      <c r="J13" s="505"/>
      <c r="K13" s="45"/>
      <c r="L13" s="505"/>
      <c r="M13" s="505"/>
    </row>
    <row r="14" spans="2:14" s="46" customFormat="1" ht="275.5" customHeight="1" x14ac:dyDescent="0.6">
      <c r="B14" s="505"/>
      <c r="C14" s="402" t="s">
        <v>769</v>
      </c>
      <c r="D14" s="505"/>
      <c r="E14" s="402" t="s">
        <v>770</v>
      </c>
      <c r="F14" s="505"/>
      <c r="G14" s="402" t="s">
        <v>771</v>
      </c>
      <c r="H14" s="505"/>
      <c r="I14" s="402" t="s">
        <v>772</v>
      </c>
      <c r="J14" s="505"/>
      <c r="K14" s="402" t="s">
        <v>773</v>
      </c>
      <c r="L14" s="513"/>
      <c r="M14" s="514"/>
    </row>
    <row r="15" spans="2:14" s="228" customFormat="1" ht="73" customHeight="1" x14ac:dyDescent="0.35">
      <c r="B15" s="517" t="s">
        <v>920</v>
      </c>
      <c r="C15" s="231"/>
      <c r="D15" s="506"/>
      <c r="E15" s="232"/>
      <c r="F15" s="506"/>
      <c r="G15" s="232"/>
      <c r="H15" s="506"/>
      <c r="I15" s="232"/>
      <c r="J15" s="506"/>
      <c r="K15" s="232"/>
      <c r="L15" s="515"/>
      <c r="M15" s="506"/>
    </row>
    <row r="16" spans="2:14" x14ac:dyDescent="0.35">
      <c r="B16" s="501"/>
      <c r="C16" s="501"/>
      <c r="D16" s="501"/>
      <c r="E16" s="501"/>
      <c r="F16" s="501"/>
      <c r="G16" s="501"/>
      <c r="H16" s="501"/>
      <c r="I16" s="501"/>
      <c r="J16" s="501"/>
      <c r="K16" s="501"/>
      <c r="L16" s="501"/>
      <c r="M16" s="501"/>
    </row>
    <row r="18" spans="2:16" s="216" customFormat="1" ht="60" customHeight="1" x14ac:dyDescent="0.95">
      <c r="B18" s="215" t="s">
        <v>774</v>
      </c>
      <c r="C18" s="217" t="s">
        <v>775</v>
      </c>
      <c r="D18" s="217"/>
    </row>
    <row r="20" spans="2:16" s="1" customFormat="1" ht="45" customHeight="1" thickBot="1" x14ac:dyDescent="0.5">
      <c r="B20" s="35" t="s">
        <v>776</v>
      </c>
      <c r="C20" s="36" t="s">
        <v>777</v>
      </c>
      <c r="D20" s="36"/>
      <c r="E20" s="36"/>
      <c r="F20" s="38"/>
      <c r="G20" s="36"/>
      <c r="H20" s="36"/>
      <c r="I20" s="36"/>
      <c r="J20" s="112"/>
      <c r="K20" s="112"/>
      <c r="L20" s="112"/>
      <c r="M20" s="38"/>
    </row>
    <row r="21" spans="2:16" s="1" customFormat="1" ht="110.15" customHeight="1" thickBot="1" x14ac:dyDescent="0.5">
      <c r="B21" s="213"/>
      <c r="C21" s="996" t="s">
        <v>778</v>
      </c>
      <c r="D21" s="997"/>
      <c r="E21" s="998"/>
      <c r="F21" s="993"/>
      <c r="G21" s="994"/>
      <c r="H21" s="994"/>
      <c r="I21" s="995"/>
      <c r="K21" s="355" t="s">
        <v>779</v>
      </c>
      <c r="L21" s="398"/>
      <c r="M21" s="353" t="s">
        <v>780</v>
      </c>
      <c r="N21" s="352"/>
    </row>
    <row r="22" spans="2:16" s="1" customFormat="1" ht="110.15" customHeight="1" x14ac:dyDescent="0.45">
      <c r="B22" s="213"/>
      <c r="C22" s="999"/>
      <c r="D22" s="1000"/>
      <c r="E22" s="1001"/>
      <c r="F22" s="993"/>
      <c r="G22" s="994"/>
      <c r="H22" s="994"/>
      <c r="I22" s="995"/>
      <c r="K22" s="396"/>
      <c r="L22" s="396"/>
      <c r="M22" s="340" t="s">
        <v>781</v>
      </c>
      <c r="N22" s="352"/>
    </row>
    <row r="23" spans="2:16" s="1" customFormat="1" ht="35.15" customHeight="1" x14ac:dyDescent="0.45">
      <c r="B23" s="213"/>
      <c r="C23" s="979"/>
      <c r="D23" s="980"/>
      <c r="E23" s="980"/>
      <c r="F23" s="980"/>
      <c r="G23" s="980"/>
      <c r="H23" s="980"/>
      <c r="I23" s="981"/>
      <c r="K23" s="396"/>
      <c r="L23" s="396"/>
      <c r="M23" s="397" t="s">
        <v>782</v>
      </c>
      <c r="N23" s="352"/>
    </row>
    <row r="24" spans="2:16" s="1" customFormat="1" ht="35.15" customHeight="1" thickBot="1" x14ac:dyDescent="0.5">
      <c r="B24" s="213"/>
      <c r="C24" s="979"/>
      <c r="D24" s="980"/>
      <c r="E24" s="980"/>
      <c r="F24" s="980"/>
      <c r="G24" s="980"/>
      <c r="H24" s="980"/>
      <c r="I24" s="981"/>
      <c r="K24" s="396"/>
      <c r="L24" s="396"/>
      <c r="M24" s="399"/>
      <c r="N24" s="352"/>
    </row>
    <row r="25" spans="2:16" s="1" customFormat="1" ht="35.15" customHeight="1" x14ac:dyDescent="0.45">
      <c r="B25" s="213"/>
      <c r="C25" s="979"/>
      <c r="D25" s="980"/>
      <c r="E25" s="980"/>
      <c r="F25" s="980"/>
      <c r="G25" s="980"/>
      <c r="H25" s="980"/>
      <c r="I25" s="981"/>
      <c r="K25" s="396"/>
      <c r="L25" s="396"/>
      <c r="M25" s="400"/>
      <c r="N25" s="352"/>
    </row>
    <row r="26" spans="2:16" s="1" customFormat="1" ht="35.15" customHeight="1" x14ac:dyDescent="0.45">
      <c r="B26" s="213"/>
      <c r="C26" s="979"/>
      <c r="D26" s="980"/>
      <c r="E26" s="980"/>
      <c r="F26" s="980"/>
      <c r="G26" s="980"/>
      <c r="H26" s="980"/>
      <c r="I26" s="981"/>
      <c r="K26" s="396"/>
      <c r="L26" s="396"/>
      <c r="M26" s="400"/>
      <c r="N26" s="352"/>
    </row>
    <row r="27" spans="2:16" s="1" customFormat="1" ht="35.15" customHeight="1" x14ac:dyDescent="0.45">
      <c r="B27" s="213"/>
      <c r="C27" s="979"/>
      <c r="D27" s="980"/>
      <c r="E27" s="980"/>
      <c r="F27" s="980"/>
      <c r="G27" s="980"/>
      <c r="H27" s="980"/>
      <c r="I27" s="981"/>
      <c r="K27" s="396"/>
      <c r="L27" s="396"/>
      <c r="M27" s="400"/>
      <c r="N27" s="352"/>
    </row>
    <row r="28" spans="2:16" s="1" customFormat="1" ht="35.15" customHeight="1" x14ac:dyDescent="0.45">
      <c r="B28" s="213"/>
      <c r="C28" s="979"/>
      <c r="D28" s="980"/>
      <c r="E28" s="980"/>
      <c r="F28" s="980"/>
      <c r="G28" s="980"/>
      <c r="H28" s="980"/>
      <c r="I28" s="981"/>
      <c r="K28" s="396"/>
      <c r="L28" s="396"/>
      <c r="M28" s="400"/>
      <c r="N28" s="352"/>
    </row>
    <row r="29" spans="2:16" s="1" customFormat="1" ht="35.15" customHeight="1" x14ac:dyDescent="0.45">
      <c r="B29" s="213"/>
      <c r="C29" s="979"/>
      <c r="D29" s="980"/>
      <c r="E29" s="980"/>
      <c r="F29" s="980"/>
      <c r="G29" s="980"/>
      <c r="H29" s="980"/>
      <c r="I29" s="981"/>
      <c r="K29" s="396"/>
      <c r="L29" s="396"/>
      <c r="M29" s="400"/>
      <c r="N29" s="352"/>
    </row>
    <row r="30" spans="2:16" s="1" customFormat="1" ht="35.15" customHeight="1" x14ac:dyDescent="0.45">
      <c r="B30" s="213"/>
      <c r="C30" s="979"/>
      <c r="D30" s="980"/>
      <c r="E30" s="980"/>
      <c r="F30" s="980"/>
      <c r="G30" s="980"/>
      <c r="H30" s="980"/>
      <c r="I30" s="981"/>
      <c r="K30" s="396"/>
      <c r="L30" s="396"/>
      <c r="M30" s="400"/>
      <c r="N30" s="352"/>
    </row>
    <row r="31" spans="2:16" s="1" customFormat="1" ht="35.15" customHeight="1" x14ac:dyDescent="0.45">
      <c r="B31" s="213"/>
      <c r="C31" s="979"/>
      <c r="D31" s="980"/>
      <c r="E31" s="980"/>
      <c r="F31" s="980"/>
      <c r="G31" s="980"/>
      <c r="H31" s="980"/>
      <c r="I31" s="981"/>
      <c r="K31" s="396"/>
      <c r="L31" s="396"/>
      <c r="M31" s="400"/>
      <c r="N31" s="352"/>
    </row>
    <row r="32" spans="2:16" s="1" customFormat="1" ht="35.15" customHeight="1" x14ac:dyDescent="0.45">
      <c r="B32" s="213"/>
      <c r="C32" s="979"/>
      <c r="D32" s="980"/>
      <c r="E32" s="980"/>
      <c r="F32" s="980"/>
      <c r="G32" s="980"/>
      <c r="H32" s="980"/>
      <c r="I32" s="981"/>
      <c r="K32" s="396"/>
      <c r="L32" s="396"/>
      <c r="M32" s="401"/>
      <c r="N32" s="401"/>
      <c r="O32" s="401"/>
      <c r="P32" s="401"/>
    </row>
    <row r="33" spans="2:14" s="1" customFormat="1" ht="35.15" customHeight="1" x14ac:dyDescent="0.45">
      <c r="B33" s="213"/>
      <c r="C33" s="979"/>
      <c r="D33" s="980"/>
      <c r="E33" s="980"/>
      <c r="F33" s="980"/>
      <c r="G33" s="980"/>
      <c r="H33" s="980"/>
      <c r="I33" s="981"/>
      <c r="K33" s="396"/>
      <c r="L33" s="396"/>
      <c r="M33" s="400"/>
      <c r="N33" s="352"/>
    </row>
    <row r="34" spans="2:14" s="1" customFormat="1" ht="35.15" customHeight="1" x14ac:dyDescent="0.45">
      <c r="B34" s="213"/>
      <c r="C34" s="979"/>
      <c r="D34" s="980"/>
      <c r="E34" s="980"/>
      <c r="F34" s="980"/>
      <c r="G34" s="980"/>
      <c r="H34" s="980"/>
      <c r="I34" s="981"/>
      <c r="K34" s="396"/>
      <c r="L34" s="396"/>
      <c r="M34" s="400"/>
      <c r="N34" s="352"/>
    </row>
    <row r="35" spans="2:14" s="1" customFormat="1" ht="35.15" customHeight="1" x14ac:dyDescent="0.45">
      <c r="B35" s="213"/>
      <c r="C35" s="979"/>
      <c r="D35" s="980"/>
      <c r="E35" s="980"/>
      <c r="F35" s="980"/>
      <c r="G35" s="980"/>
      <c r="H35" s="980"/>
      <c r="I35" s="981"/>
      <c r="K35" s="396"/>
      <c r="L35" s="396"/>
      <c r="M35" s="400"/>
      <c r="N35" s="352"/>
    </row>
    <row r="36" spans="2:14" s="1" customFormat="1" ht="35.15" customHeight="1" x14ac:dyDescent="0.45">
      <c r="B36" s="116"/>
      <c r="C36" s="979"/>
      <c r="D36" s="980"/>
      <c r="E36" s="980"/>
      <c r="F36" s="980"/>
      <c r="G36" s="980"/>
      <c r="H36" s="980"/>
      <c r="I36" s="981"/>
      <c r="J36" s="113"/>
      <c r="K36" s="113"/>
      <c r="L36" s="113"/>
    </row>
    <row r="37" spans="2:14" x14ac:dyDescent="0.35">
      <c r="M37" s="350"/>
    </row>
    <row r="38" spans="2:14" s="1" customFormat="1" ht="45" customHeight="1" thickBot="1" x14ac:dyDescent="0.5">
      <c r="B38" s="35" t="s">
        <v>783</v>
      </c>
      <c r="C38" s="229" t="s">
        <v>784</v>
      </c>
      <c r="D38" s="144"/>
      <c r="E38" s="144" t="s">
        <v>785</v>
      </c>
      <c r="F38" s="112"/>
      <c r="G38" s="145" t="s">
        <v>786</v>
      </c>
      <c r="H38" s="112"/>
      <c r="I38" s="144" t="s">
        <v>411</v>
      </c>
      <c r="J38" s="112"/>
      <c r="K38" s="144" t="s">
        <v>412</v>
      </c>
      <c r="L38" s="144"/>
      <c r="M38" s="351" t="s">
        <v>413</v>
      </c>
      <c r="N38" s="17"/>
    </row>
    <row r="39" spans="2:14" s="1" customFormat="1" ht="80.150000000000006" customHeight="1" x14ac:dyDescent="0.45">
      <c r="B39" s="230"/>
      <c r="C39" s="983" t="s">
        <v>787</v>
      </c>
      <c r="D39" s="984"/>
      <c r="E39" s="990"/>
      <c r="F39" s="1007" t="str">
        <f>IFERROR(INDEX(Controls!A147:A150,MATCH(E39,Controls!B147:B150, 0)), " ")</f>
        <v xml:space="preserve"> </v>
      </c>
      <c r="G39" s="1007"/>
      <c r="H39" s="1007"/>
      <c r="I39" s="1008"/>
      <c r="K39" s="1005" t="s">
        <v>905</v>
      </c>
      <c r="L39" s="395"/>
      <c r="M39" s="1002" t="s">
        <v>788</v>
      </c>
      <c r="N39" s="192"/>
    </row>
    <row r="40" spans="2:14" s="1" customFormat="1" ht="80.150000000000006" customHeight="1" thickBot="1" x14ac:dyDescent="0.5">
      <c r="B40" s="982" t="s">
        <v>789</v>
      </c>
      <c r="C40" s="985"/>
      <c r="D40" s="986"/>
      <c r="E40" s="991"/>
      <c r="F40" s="1009" t="str">
        <f>IFERROR(INDEX(Controls!C147:C150,MATCH(E39,Controls!B147:B150, 0)), " ")</f>
        <v xml:space="preserve"> </v>
      </c>
      <c r="G40" s="1009"/>
      <c r="H40" s="1009"/>
      <c r="I40" s="1010"/>
      <c r="J40" s="354"/>
      <c r="K40" s="1006"/>
      <c r="L40" s="395"/>
      <c r="M40" s="1003"/>
      <c r="N40" s="192"/>
    </row>
    <row r="41" spans="2:14" s="1" customFormat="1" ht="80.150000000000006" customHeight="1" x14ac:dyDescent="0.45">
      <c r="B41" s="982"/>
      <c r="C41" s="985"/>
      <c r="D41" s="986"/>
      <c r="E41" s="991"/>
      <c r="F41" s="1009"/>
      <c r="G41" s="1009"/>
      <c r="H41" s="1009"/>
      <c r="I41" s="1010"/>
      <c r="M41" s="1003"/>
      <c r="N41" s="192"/>
    </row>
    <row r="42" spans="2:14" s="1" customFormat="1" ht="80.150000000000006" customHeight="1" thickBot="1" x14ac:dyDescent="0.5">
      <c r="B42" s="982"/>
      <c r="C42" s="987"/>
      <c r="D42" s="988"/>
      <c r="E42" s="992"/>
      <c r="F42" s="1011" t="str">
        <f>IF(ISNUMBER(SEARCH("~*",E39)), "* If your solution is operational - consult responsible officers for an appropriate equivalent action. "," ")</f>
        <v xml:space="preserve"> </v>
      </c>
      <c r="G42" s="1011"/>
      <c r="H42" s="1011"/>
      <c r="I42" s="1012"/>
      <c r="K42" s="113"/>
      <c r="L42" s="113"/>
      <c r="M42" s="1004"/>
      <c r="N42" s="192"/>
    </row>
  </sheetData>
  <sheetProtection formatColumns="0" formatRows="0"/>
  <mergeCells count="26">
    <mergeCell ref="M39:M42"/>
    <mergeCell ref="K39:K40"/>
    <mergeCell ref="F39:I39"/>
    <mergeCell ref="F40:I41"/>
    <mergeCell ref="F42:I42"/>
    <mergeCell ref="B40:B42"/>
    <mergeCell ref="C39:D42"/>
    <mergeCell ref="C5:K6"/>
    <mergeCell ref="E39:E42"/>
    <mergeCell ref="F21:I21"/>
    <mergeCell ref="F22:I22"/>
    <mergeCell ref="C21:E22"/>
    <mergeCell ref="C23:I23"/>
    <mergeCell ref="C24:I24"/>
    <mergeCell ref="C25:I25"/>
    <mergeCell ref="C26:I26"/>
    <mergeCell ref="C27:I27"/>
    <mergeCell ref="C28:I28"/>
    <mergeCell ref="C29:I29"/>
    <mergeCell ref="C30:I30"/>
    <mergeCell ref="C31:I31"/>
    <mergeCell ref="C32:I32"/>
    <mergeCell ref="C33:I33"/>
    <mergeCell ref="C34:I34"/>
    <mergeCell ref="C35:I35"/>
    <mergeCell ref="C36:I36"/>
  </mergeCells>
  <conditionalFormatting sqref="C15 E15 G15 I15 K15:L15 F39">
    <cfRule type="containsText" dxfId="8" priority="1" operator="containsText" text="Very High">
      <formula>NOT(ISERROR(SEARCH("Very High",C15)))</formula>
    </cfRule>
    <cfRule type="containsText" dxfId="7" priority="2" operator="containsText" text="High">
      <formula>NOT(ISERROR(SEARCH("High",C15)))</formula>
    </cfRule>
    <cfRule type="containsText" dxfId="6" priority="3" operator="containsText" text="N/A">
      <formula>NOT(ISERROR(SEARCH("N/A",C15)))</formula>
    </cfRule>
    <cfRule type="containsText" dxfId="5" priority="4" operator="containsText" text="Low">
      <formula>NOT(ISERROR(SEARCH("Low",C15)))</formula>
    </cfRule>
    <cfRule type="containsText" dxfId="4" priority="5" operator="containsText" text="Mid">
      <formula>NOT(ISERROR(SEARCH("Mid",C15)))</formula>
    </cfRule>
  </conditionalFormatting>
  <hyperlinks>
    <hyperlink ref="G13" r:id="rId1" xr:uid="{B8A5A8F8-E139-4F57-90B9-FE9FA2F0B8BE}"/>
    <hyperlink ref="I13" r:id="rId2" xr:uid="{CC176135-2C92-4E33-9E80-0FA9D696862A}"/>
  </hyperlinks>
  <pageMargins left="0.7" right="0.7" top="0.75" bottom="0.75" header="0.3" footer="0.3"/>
  <pageSetup paperSize="9" orientation="portrait" horizontalDpi="300" verticalDpi="300"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45422CB-8D64-4F9A-AF71-2B43FCA54E1E}">
          <x14:formula1>
            <xm:f>Ratings!$B$19:$B$23</xm:f>
          </x14:formula1>
          <xm:sqref>C15 E15 G15 I15 K15:L15</xm:sqref>
        </x14:dataValidation>
        <x14:dataValidation type="list" allowBlank="1" showInputMessage="1" showErrorMessage="1" xr:uid="{7E82C900-D1AD-48A5-AA0B-FD3BAB3FDF6D}">
          <x14:formula1>
            <xm:f>Controls!$B$147:$B$150</xm:f>
          </x14:formula1>
          <xm:sqref>E39:E42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9B7E-1259-4197-8D30-8D3E8B2C98A3}">
  <sheetPr>
    <tabColor theme="7" tint="-0.499984740745262"/>
  </sheetPr>
  <dimension ref="A1:CJ40"/>
  <sheetViews>
    <sheetView showGridLines="0" showRowColHeaders="0" zoomScale="60" zoomScaleNormal="60" workbookViewId="0">
      <pane ySplit="1" topLeftCell="A15" activePane="bottomLeft" state="frozen"/>
      <selection pane="bottomLeft" activeCell="B1" sqref="B1"/>
    </sheetView>
  </sheetViews>
  <sheetFormatPr defaultColWidth="8.7265625" defaultRowHeight="17" x14ac:dyDescent="0.45"/>
  <cols>
    <col min="1" max="1" width="3" style="1" customWidth="1"/>
    <col min="2" max="2" width="20.54296875" style="1" customWidth="1"/>
    <col min="3" max="3" width="80.54296875" style="1" customWidth="1"/>
    <col min="4" max="4" width="25.54296875" style="1" customWidth="1"/>
    <col min="5" max="5" width="55.54296875" style="1" customWidth="1"/>
    <col min="6" max="6" width="55.54296875" style="34" customWidth="1"/>
    <col min="7" max="7" width="5.54296875" style="34" customWidth="1"/>
    <col min="8" max="8" width="140.54296875" style="34" customWidth="1"/>
    <col min="9" max="9" width="59.81640625" style="34" customWidth="1"/>
    <col min="10" max="10" width="115.81640625" style="1" customWidth="1"/>
    <col min="11" max="16384" width="8.7265625" style="1"/>
  </cols>
  <sheetData>
    <row r="1" spans="1:88" s="219" customFormat="1" ht="60" customHeight="1" x14ac:dyDescent="0.95">
      <c r="B1" s="220"/>
      <c r="C1" s="221" t="s">
        <v>790</v>
      </c>
      <c r="D1" s="221"/>
      <c r="F1" s="222"/>
      <c r="G1" s="222"/>
      <c r="H1" s="222"/>
      <c r="I1" s="222"/>
    </row>
    <row r="3" spans="1:88" ht="22" x14ac:dyDescent="0.45">
      <c r="B3" s="38"/>
      <c r="C3" s="139" t="s">
        <v>666</v>
      </c>
      <c r="D3" s="133"/>
      <c r="E3" s="134"/>
      <c r="F3" s="130"/>
      <c r="G3" s="131"/>
      <c r="H3" s="130"/>
      <c r="I3" s="130"/>
      <c r="J3" s="112"/>
    </row>
    <row r="4" spans="1:88" ht="22.5" thickBot="1" x14ac:dyDescent="0.5">
      <c r="C4" s="140"/>
      <c r="D4" s="115"/>
      <c r="E4" s="138"/>
      <c r="F4" s="131"/>
      <c r="G4" s="131"/>
      <c r="H4" s="131"/>
      <c r="I4" s="131"/>
      <c r="J4" s="17"/>
    </row>
    <row r="5" spans="1:88" ht="40" customHeight="1" thickBot="1" x14ac:dyDescent="0.5">
      <c r="C5" s="1025" t="s">
        <v>791</v>
      </c>
      <c r="D5" s="1026"/>
      <c r="E5" s="1026"/>
      <c r="F5" s="1027"/>
      <c r="G5" s="111"/>
      <c r="H5" s="111"/>
      <c r="I5" s="111"/>
    </row>
    <row r="6" spans="1:88" x14ac:dyDescent="0.45">
      <c r="C6" s="119"/>
      <c r="D6" s="119"/>
      <c r="E6" s="119"/>
      <c r="F6" s="111"/>
      <c r="G6" s="111"/>
      <c r="H6" s="111"/>
      <c r="I6" s="111"/>
    </row>
    <row r="7" spans="1:88" s="38" customFormat="1" ht="45" customHeight="1" thickBot="1" x14ac:dyDescent="0.5">
      <c r="A7" s="1"/>
      <c r="C7" s="139" t="s">
        <v>666</v>
      </c>
      <c r="D7" s="130" t="s">
        <v>411</v>
      </c>
      <c r="E7" s="130" t="s">
        <v>412</v>
      </c>
      <c r="F7" s="130" t="s">
        <v>413</v>
      </c>
      <c r="G7" s="1"/>
      <c r="H7" s="130"/>
      <c r="I7" s="130"/>
      <c r="J7" s="112"/>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row>
    <row r="8" spans="1:88" ht="55" customHeight="1" x14ac:dyDescent="0.45">
      <c r="B8" s="35" t="s">
        <v>792</v>
      </c>
      <c r="C8" s="1030" t="s">
        <v>793</v>
      </c>
      <c r="D8" s="1013"/>
      <c r="E8" s="339" t="str">
        <f>IFERROR(INDEX(Controls!A155:A157,MATCH(D8,Controls!B155:B157,0)), " ")</f>
        <v xml:space="preserve"> </v>
      </c>
      <c r="F8" s="1016"/>
      <c r="G8" s="245"/>
      <c r="H8" s="837" t="s">
        <v>794</v>
      </c>
      <c r="I8" s="113"/>
      <c r="J8" s="113"/>
    </row>
    <row r="9" spans="1:88" ht="55" customHeight="1" x14ac:dyDescent="0.45">
      <c r="B9" s="575" t="s">
        <v>795</v>
      </c>
      <c r="C9" s="933"/>
      <c r="D9" s="1014"/>
      <c r="E9" s="788" t="str">
        <f>IFERROR(INDEX(Controls!C155:C157,MATCH(D8,Controls!B155:B157,0)), " ")</f>
        <v xml:space="preserve"> </v>
      </c>
      <c r="F9" s="1017"/>
      <c r="G9" s="245"/>
      <c r="H9" s="838"/>
      <c r="I9" s="113"/>
      <c r="J9" s="113"/>
    </row>
    <row r="10" spans="1:88" ht="55" customHeight="1" x14ac:dyDescent="0.45">
      <c r="B10" s="575"/>
      <c r="C10" s="933"/>
      <c r="D10" s="1024"/>
      <c r="E10" s="788"/>
      <c r="F10" s="1022"/>
      <c r="G10" s="245"/>
      <c r="H10" s="838"/>
      <c r="I10" s="113"/>
      <c r="J10" s="113"/>
    </row>
    <row r="11" spans="1:88" ht="55" customHeight="1" thickBot="1" x14ac:dyDescent="0.5">
      <c r="B11" s="575"/>
      <c r="C11" s="1031"/>
      <c r="D11" s="1015"/>
      <c r="E11" s="789"/>
      <c r="F11" s="1018"/>
      <c r="G11" s="245"/>
      <c r="H11" s="839"/>
      <c r="I11" s="113"/>
      <c r="J11" s="113"/>
    </row>
    <row r="12" spans="1:88" ht="5.15" customHeight="1" thickBot="1" x14ac:dyDescent="0.5">
      <c r="C12" s="119"/>
      <c r="D12" s="119"/>
      <c r="E12" s="119"/>
      <c r="F12" s="111"/>
      <c r="G12" s="111"/>
      <c r="H12" s="111"/>
      <c r="I12" s="111"/>
    </row>
    <row r="13" spans="1:88" ht="45" customHeight="1" x14ac:dyDescent="0.45">
      <c r="B13" s="35" t="s">
        <v>796</v>
      </c>
      <c r="C13" s="798" t="s">
        <v>797</v>
      </c>
      <c r="D13" s="1013"/>
      <c r="E13" s="339" t="str">
        <f>IFERROR(INDEX(Controls!A160:A162,MATCH(D13,Controls!B160:B162,0)), " ")</f>
        <v xml:space="preserve"> </v>
      </c>
      <c r="F13" s="1016"/>
      <c r="G13" s="245"/>
      <c r="H13" s="837" t="s">
        <v>798</v>
      </c>
      <c r="I13" s="113"/>
      <c r="J13" s="113"/>
    </row>
    <row r="14" spans="1:88" ht="53.5" customHeight="1" x14ac:dyDescent="0.45">
      <c r="B14" s="941" t="s">
        <v>799</v>
      </c>
      <c r="C14" s="1019"/>
      <c r="D14" s="1020"/>
      <c r="E14" s="788" t="str">
        <f>IFERROR(INDEX(Controls!C160:C162,MATCH(D13,Controls!B160:B162,0)), " ")</f>
        <v xml:space="preserve"> </v>
      </c>
      <c r="F14" s="1021"/>
      <c r="G14" s="245"/>
      <c r="H14" s="838"/>
      <c r="I14" s="113"/>
      <c r="J14" s="113"/>
    </row>
    <row r="15" spans="1:88" ht="45" customHeight="1" thickBot="1" x14ac:dyDescent="0.5">
      <c r="B15" s="941"/>
      <c r="C15" s="800"/>
      <c r="D15" s="1015"/>
      <c r="E15" s="789"/>
      <c r="F15" s="1018"/>
      <c r="G15" s="245"/>
      <c r="H15" s="838"/>
      <c r="I15" s="113"/>
      <c r="J15" s="113"/>
    </row>
    <row r="16" spans="1:88" ht="5.15" customHeight="1" thickBot="1" x14ac:dyDescent="0.5">
      <c r="B16" s="15"/>
      <c r="C16" s="119"/>
      <c r="D16" s="119"/>
      <c r="E16" s="119"/>
      <c r="F16" s="111"/>
      <c r="G16" s="111"/>
      <c r="H16" s="1"/>
      <c r="I16" s="111"/>
    </row>
    <row r="17" spans="2:10" ht="45" customHeight="1" x14ac:dyDescent="0.45">
      <c r="B17" s="35" t="s">
        <v>800</v>
      </c>
      <c r="C17" s="798" t="s">
        <v>641</v>
      </c>
      <c r="D17" s="1013"/>
      <c r="E17" s="339" t="str">
        <f>IFERROR(INDEX(Controls!A165:A167,MATCH(D17,Controls!B165:B167,0)), " ")</f>
        <v xml:space="preserve"> </v>
      </c>
      <c r="F17" s="1016"/>
      <c r="G17" s="245"/>
      <c r="H17" s="1028" t="s">
        <v>801</v>
      </c>
      <c r="I17" s="113"/>
      <c r="J17" s="113"/>
    </row>
    <row r="18" spans="2:10" ht="70" customHeight="1" x14ac:dyDescent="0.45">
      <c r="B18" s="941" t="s">
        <v>802</v>
      </c>
      <c r="C18" s="799"/>
      <c r="D18" s="1014"/>
      <c r="E18" s="788" t="str">
        <f>IFERROR(INDEX(Controls!C165:C167,MATCH(D17,Controls!B165:B167,0)), " ")</f>
        <v xml:space="preserve"> </v>
      </c>
      <c r="F18" s="1017"/>
      <c r="G18" s="245"/>
      <c r="H18" s="1029"/>
      <c r="I18" s="113"/>
      <c r="J18" s="113"/>
    </row>
    <row r="19" spans="2:10" ht="39" customHeight="1" x14ac:dyDescent="0.45">
      <c r="B19" s="941"/>
      <c r="C19" s="1023"/>
      <c r="D19" s="1024"/>
      <c r="E19" s="788"/>
      <c r="F19" s="1022"/>
      <c r="G19" s="245"/>
      <c r="H19" s="1029"/>
      <c r="I19" s="113"/>
      <c r="J19" s="113"/>
    </row>
    <row r="20" spans="2:10" ht="20.149999999999999" customHeight="1" thickBot="1" x14ac:dyDescent="0.5">
      <c r="B20" s="941"/>
      <c r="C20" s="800"/>
      <c r="D20" s="1015"/>
      <c r="E20" s="789"/>
      <c r="F20" s="1018"/>
      <c r="G20" s="245"/>
      <c r="H20" s="394" t="s">
        <v>803</v>
      </c>
      <c r="J20" s="113"/>
    </row>
    <row r="21" spans="2:10" ht="5.15" customHeight="1" thickBot="1" x14ac:dyDescent="0.5">
      <c r="B21" s="15"/>
      <c r="C21" s="119"/>
      <c r="D21" s="119"/>
      <c r="E21" s="119"/>
      <c r="F21" s="111"/>
      <c r="G21" s="111"/>
      <c r="H21" s="111"/>
      <c r="I21" s="111"/>
    </row>
    <row r="22" spans="2:10" ht="45" customHeight="1" x14ac:dyDescent="0.45">
      <c r="B22" s="35" t="s">
        <v>804</v>
      </c>
      <c r="C22" s="798" t="s">
        <v>805</v>
      </c>
      <c r="D22" s="1013"/>
      <c r="E22" s="339" t="str">
        <f>IFERROR(INDEX(Controls!A170:A172,MATCH(D22,Controls!B170:B172,0)), " ")</f>
        <v xml:space="preserve"> </v>
      </c>
      <c r="F22" s="1016"/>
      <c r="G22" s="245"/>
      <c r="H22" s="387" t="s">
        <v>806</v>
      </c>
      <c r="I22" s="113"/>
      <c r="J22" s="113"/>
    </row>
    <row r="23" spans="2:10" ht="20.149999999999999" customHeight="1" x14ac:dyDescent="0.45">
      <c r="B23" s="941" t="s">
        <v>807</v>
      </c>
      <c r="C23" s="1019"/>
      <c r="D23" s="1020"/>
      <c r="E23" s="788" t="str">
        <f>IFERROR(INDEX(Controls!C170:C172,MATCH(D22,Controls!B170:B172,0)), " ")</f>
        <v xml:space="preserve"> </v>
      </c>
      <c r="F23" s="1021"/>
      <c r="G23" s="245"/>
      <c r="H23" s="388" t="s">
        <v>808</v>
      </c>
      <c r="I23" s="113"/>
      <c r="J23" s="113"/>
    </row>
    <row r="24" spans="2:10" ht="20.149999999999999" customHeight="1" x14ac:dyDescent="0.45">
      <c r="B24" s="941"/>
      <c r="C24" s="1019"/>
      <c r="D24" s="1020"/>
      <c r="E24" s="788"/>
      <c r="F24" s="1021"/>
      <c r="G24" s="245"/>
      <c r="H24" s="389" t="s">
        <v>809</v>
      </c>
      <c r="I24" s="113"/>
      <c r="J24" s="113"/>
    </row>
    <row r="25" spans="2:10" ht="20.149999999999999" customHeight="1" x14ac:dyDescent="0.45">
      <c r="B25" s="941"/>
      <c r="C25" s="1019"/>
      <c r="D25" s="1020"/>
      <c r="E25" s="788"/>
      <c r="F25" s="1021"/>
      <c r="G25" s="245"/>
      <c r="H25" s="390" t="s">
        <v>810</v>
      </c>
      <c r="I25" s="113"/>
      <c r="J25" s="113"/>
    </row>
    <row r="26" spans="2:10" ht="20.149999999999999" customHeight="1" x14ac:dyDescent="0.45">
      <c r="B26" s="941"/>
      <c r="C26" s="1019"/>
      <c r="D26" s="1020"/>
      <c r="E26" s="788"/>
      <c r="F26" s="1021"/>
      <c r="G26" s="245"/>
      <c r="H26" s="389" t="s">
        <v>811</v>
      </c>
      <c r="I26" s="113"/>
      <c r="J26" s="113"/>
    </row>
    <row r="27" spans="2:10" ht="20.149999999999999" customHeight="1" x14ac:dyDescent="0.45">
      <c r="B27" s="941"/>
      <c r="C27" s="799"/>
      <c r="D27" s="1014"/>
      <c r="E27" s="788"/>
      <c r="F27" s="1017"/>
      <c r="G27" s="245"/>
      <c r="H27" s="391" t="s">
        <v>812</v>
      </c>
      <c r="I27" s="113"/>
      <c r="J27" s="113"/>
    </row>
    <row r="28" spans="2:10" ht="20.149999999999999" customHeight="1" x14ac:dyDescent="0.45">
      <c r="B28" s="941"/>
      <c r="C28" s="1023"/>
      <c r="D28" s="1024"/>
      <c r="E28" s="788"/>
      <c r="F28" s="1022"/>
      <c r="G28" s="245"/>
      <c r="H28" s="390" t="s">
        <v>813</v>
      </c>
      <c r="I28" s="113"/>
      <c r="J28" s="113"/>
    </row>
    <row r="29" spans="2:10" ht="20.149999999999999" customHeight="1" x14ac:dyDescent="0.45">
      <c r="B29" s="941"/>
      <c r="C29" s="1023"/>
      <c r="D29" s="1024"/>
      <c r="E29" s="788"/>
      <c r="F29" s="1022"/>
      <c r="G29" s="245"/>
      <c r="H29" s="392" t="s">
        <v>814</v>
      </c>
      <c r="I29" s="113"/>
      <c r="J29" s="113"/>
    </row>
    <row r="30" spans="2:10" ht="20.149999999999999" customHeight="1" thickBot="1" x14ac:dyDescent="0.5">
      <c r="B30" s="941"/>
      <c r="C30" s="1023"/>
      <c r="D30" s="1024"/>
      <c r="E30" s="788"/>
      <c r="F30" s="1022"/>
      <c r="G30" s="245"/>
      <c r="H30" s="393" t="s">
        <v>815</v>
      </c>
      <c r="I30" s="113"/>
      <c r="J30" s="113"/>
    </row>
    <row r="31" spans="2:10" ht="5.15" customHeight="1" thickBot="1" x14ac:dyDescent="0.5">
      <c r="B31" s="15"/>
      <c r="C31" s="119"/>
      <c r="D31" s="119"/>
      <c r="E31" s="119"/>
      <c r="F31" s="111"/>
      <c r="G31" s="111"/>
      <c r="H31" s="111"/>
      <c r="I31" s="111"/>
    </row>
    <row r="32" spans="2:10" ht="45" customHeight="1" x14ac:dyDescent="0.45">
      <c r="B32" s="35" t="s">
        <v>816</v>
      </c>
      <c r="C32" s="798" t="s">
        <v>646</v>
      </c>
      <c r="D32" s="1013"/>
      <c r="E32" s="339" t="str">
        <f>IFERROR(INDEX(Controls!A175:A177,MATCH(D32,Controls!B175:B177,0)), " ")</f>
        <v xml:space="preserve"> </v>
      </c>
      <c r="F32" s="1016"/>
      <c r="G32" s="245"/>
      <c r="H32" s="837" t="s">
        <v>817</v>
      </c>
      <c r="I32" s="113"/>
      <c r="J32" s="113"/>
    </row>
    <row r="33" spans="2:10" ht="60" customHeight="1" x14ac:dyDescent="0.45">
      <c r="B33" s="941" t="s">
        <v>818</v>
      </c>
      <c r="C33" s="799"/>
      <c r="D33" s="1014"/>
      <c r="E33" s="788" t="str">
        <f>IFERROR(INDEX(Controls!C175:C177,MATCH(D32,Controls!B175:B177,0)), " ")</f>
        <v xml:space="preserve"> </v>
      </c>
      <c r="F33" s="1017"/>
      <c r="G33" s="245"/>
      <c r="H33" s="838"/>
      <c r="I33" s="113"/>
      <c r="J33" s="113"/>
    </row>
    <row r="34" spans="2:10" ht="60" customHeight="1" thickBot="1" x14ac:dyDescent="0.5">
      <c r="B34" s="941"/>
      <c r="C34" s="800"/>
      <c r="D34" s="1015"/>
      <c r="E34" s="789"/>
      <c r="F34" s="1018"/>
      <c r="G34" s="245"/>
      <c r="H34" s="839"/>
      <c r="I34" s="113"/>
      <c r="J34" s="113"/>
    </row>
    <row r="35" spans="2:10" ht="5.15" customHeight="1" thickBot="1" x14ac:dyDescent="0.5">
      <c r="B35" s="15"/>
      <c r="D35" s="119"/>
      <c r="E35" s="119"/>
      <c r="F35" s="111"/>
      <c r="G35" s="111"/>
      <c r="H35" s="111"/>
      <c r="I35" s="111"/>
    </row>
    <row r="36" spans="2:10" ht="45" customHeight="1" x14ac:dyDescent="0.45">
      <c r="B36" s="35" t="s">
        <v>819</v>
      </c>
      <c r="C36" s="798" t="s">
        <v>820</v>
      </c>
      <c r="D36" s="1013"/>
      <c r="E36" s="339" t="str">
        <f>IFERROR(INDEX(Controls!A180:A182,MATCH(D36,Controls!B180:B182,0)), " ")</f>
        <v xml:space="preserve"> </v>
      </c>
      <c r="F36" s="1016"/>
      <c r="G36" s="245"/>
      <c r="H36" s="837" t="s">
        <v>821</v>
      </c>
      <c r="I36" s="113"/>
      <c r="J36" s="113"/>
    </row>
    <row r="37" spans="2:10" ht="60" customHeight="1" x14ac:dyDescent="0.45">
      <c r="B37" s="941" t="s">
        <v>822</v>
      </c>
      <c r="C37" s="799"/>
      <c r="D37" s="1014"/>
      <c r="E37" s="788" t="str">
        <f>IFERROR(INDEX(Controls!C180:C182,MATCH(D36,Controls!B180:B182,0)), " ")</f>
        <v xml:space="preserve"> </v>
      </c>
      <c r="F37" s="1017"/>
      <c r="G37" s="245"/>
      <c r="H37" s="838"/>
      <c r="I37" s="113"/>
      <c r="J37" s="113"/>
    </row>
    <row r="38" spans="2:10" ht="60" customHeight="1" thickBot="1" x14ac:dyDescent="0.5">
      <c r="B38" s="941"/>
      <c r="C38" s="800"/>
      <c r="D38" s="1015"/>
      <c r="E38" s="789"/>
      <c r="F38" s="1018"/>
      <c r="G38" s="245"/>
      <c r="H38" s="839"/>
      <c r="I38" s="113"/>
      <c r="J38" s="113"/>
    </row>
    <row r="39" spans="2:10" x14ac:dyDescent="0.45">
      <c r="B39" s="15"/>
    </row>
    <row r="40" spans="2:10" x14ac:dyDescent="0.45">
      <c r="B40" s="15"/>
    </row>
  </sheetData>
  <sheetProtection formatColumns="0" formatRows="0"/>
  <mergeCells count="36">
    <mergeCell ref="C5:F5"/>
    <mergeCell ref="B37:B38"/>
    <mergeCell ref="H13:H15"/>
    <mergeCell ref="B23:B30"/>
    <mergeCell ref="H17:H19"/>
    <mergeCell ref="B14:B15"/>
    <mergeCell ref="H36:H38"/>
    <mergeCell ref="B18:B20"/>
    <mergeCell ref="C17:C20"/>
    <mergeCell ref="D17:D20"/>
    <mergeCell ref="C36:C38"/>
    <mergeCell ref="D36:D38"/>
    <mergeCell ref="F36:F38"/>
    <mergeCell ref="H8:H11"/>
    <mergeCell ref="C8:C11"/>
    <mergeCell ref="D8:D11"/>
    <mergeCell ref="H32:H34"/>
    <mergeCell ref="F17:F20"/>
    <mergeCell ref="C22:C30"/>
    <mergeCell ref="D22:D30"/>
    <mergeCell ref="F22:F30"/>
    <mergeCell ref="E37:E38"/>
    <mergeCell ref="B9:B11"/>
    <mergeCell ref="C32:C34"/>
    <mergeCell ref="D32:D34"/>
    <mergeCell ref="F32:F34"/>
    <mergeCell ref="C13:C15"/>
    <mergeCell ref="D13:D15"/>
    <mergeCell ref="F13:F15"/>
    <mergeCell ref="B33:B34"/>
    <mergeCell ref="E9:E11"/>
    <mergeCell ref="E14:E15"/>
    <mergeCell ref="E18:E20"/>
    <mergeCell ref="E23:E30"/>
    <mergeCell ref="E33:E34"/>
    <mergeCell ref="F8:F11"/>
  </mergeCells>
  <conditionalFormatting sqref="E8:E40">
    <cfRule type="beginsWith" dxfId="3" priority="1" operator="beginsWith" text="Very high risk">
      <formula>LEFT(E8,LEN("Very high risk"))="Very high risk"</formula>
    </cfRule>
    <cfRule type="beginsWith" dxfId="2" priority="2" operator="beginsWith" text="High risk">
      <formula>LEFT(E8,LEN("High risk"))="High risk"</formula>
    </cfRule>
    <cfRule type="beginsWith" dxfId="1" priority="3" operator="beginsWith" text="miD-RANGE RISK">
      <formula>LEFT(E8,LEN("miD-RANGE RISK"))="miD-RANGE RISK"</formula>
    </cfRule>
    <cfRule type="beginsWith" dxfId="0" priority="4" operator="beginsWith" text="low risk">
      <formula>LEFT(E8,LEN("low risk"))="low risk"</formula>
    </cfRule>
  </conditionalFormatting>
  <hyperlinks>
    <hyperlink ref="H25" r:id="rId1" display="https://www.info.buy.nsw.gov.au/resources/micta-icta" xr:uid="{EADF322D-ACC3-460E-AF1F-B5EDAFEF8AB2}"/>
    <hyperlink ref="H28" r:id="rId2" display="https://www.digital.nsw.gov.au/policy/artificial-intelligence/artificial-intelligence-strategy/procurement" xr:uid="{5092F7B3-E4AC-4770-9582-A7E67B901A91}"/>
    <hyperlink ref="H30" r:id="rId3" display="https://www.info.buy.nsw.gov.au/resources/assessing-risk-in-ictdigital-sourcing-guidelines" xr:uid="{8695C680-841C-44FF-82A8-00EEFDBC9DC8}"/>
    <hyperlink ref="H23" r:id="rId4" display="https://www.info.buy.nsw.gov.au/resources/core-and-contracts" xr:uid="{9319B197-8153-4C50-8D88-9F9437DB17CE}"/>
    <hyperlink ref="H20" r:id="rId5" display="https://www.digital.nsw.gov.au/policy/artificial-intelligence/artificial-intelligence-strategy/procurement" xr:uid="{4863B48D-FAA3-42B1-8DF4-D05BEFFF4718}"/>
  </hyperlinks>
  <pageMargins left="0.7" right="0.7" top="0.75" bottom="0.75" header="0.3" footer="0.3"/>
  <pageSetup paperSize="9" orientation="portrait" horizontalDpi="4294967294" verticalDpi="0" r:id="rId6"/>
  <drawing r:id="rId7"/>
  <extLst>
    <ext xmlns:x14="http://schemas.microsoft.com/office/spreadsheetml/2009/9/main" uri="{CCE6A557-97BC-4b89-ADB6-D9C93CAAB3DF}">
      <x14:dataValidations xmlns:xm="http://schemas.microsoft.com/office/excel/2006/main" count="6">
        <x14:dataValidation type="list" allowBlank="1" showInputMessage="1" showErrorMessage="1" xr:uid="{1A69A4EE-AD6C-4499-B81D-73B5A3DFF3E2}">
          <x14:formula1>
            <xm:f>Controls!$B$175:$B$177</xm:f>
          </x14:formula1>
          <xm:sqref>D32:D34</xm:sqref>
        </x14:dataValidation>
        <x14:dataValidation type="list" allowBlank="1" showInputMessage="1" showErrorMessage="1" xr:uid="{A5457304-8BA2-4B7E-880A-4AE940DD2CB3}">
          <x14:formula1>
            <xm:f>Controls!$B$170:$B$172</xm:f>
          </x14:formula1>
          <xm:sqref>D22:D30</xm:sqref>
        </x14:dataValidation>
        <x14:dataValidation type="list" allowBlank="1" showInputMessage="1" showErrorMessage="1" xr:uid="{5AA4AFE4-4F29-405A-AB92-712E9CC35B10}">
          <x14:formula1>
            <xm:f>Controls!$B$165:$B$167</xm:f>
          </x14:formula1>
          <xm:sqref>D17:D20</xm:sqref>
        </x14:dataValidation>
        <x14:dataValidation type="list" allowBlank="1" showInputMessage="1" showErrorMessage="1" xr:uid="{604BCCAE-3FD3-4753-A440-B12DF45986B7}">
          <x14:formula1>
            <xm:f>Controls!$B$180:$B$182</xm:f>
          </x14:formula1>
          <xm:sqref>D36:D38</xm:sqref>
        </x14:dataValidation>
        <x14:dataValidation type="list" allowBlank="1" showInputMessage="1" showErrorMessage="1" xr:uid="{7217F0CC-7734-4A7D-A634-8C16349F4EFE}">
          <x14:formula1>
            <xm:f>Controls!$B$155:$B$157</xm:f>
          </x14:formula1>
          <xm:sqref>D8:D11</xm:sqref>
        </x14:dataValidation>
        <x14:dataValidation type="list" allowBlank="1" showInputMessage="1" showErrorMessage="1" xr:uid="{50E793B6-AC33-4BD8-9B5D-D66FFC11AC66}">
          <x14:formula1>
            <xm:f>Controls!$B$160:$B$162</xm:f>
          </x14:formula1>
          <xm:sqref>D13:D15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B9FB5-6D76-460A-8D1A-A6141472A3E5}">
  <sheetPr>
    <tabColor theme="7" tint="0.79998168889431442"/>
  </sheetPr>
  <dimension ref="A1:BB351"/>
  <sheetViews>
    <sheetView showRowColHeaders="0" zoomScale="35" zoomScaleNormal="70" workbookViewId="0">
      <pane ySplit="1" topLeftCell="A2" activePane="bottomLeft" state="frozen"/>
      <selection pane="bottomLeft" activeCell="B1" sqref="B1"/>
    </sheetView>
  </sheetViews>
  <sheetFormatPr defaultColWidth="8.7265625" defaultRowHeight="17" x14ac:dyDescent="0.45"/>
  <cols>
    <col min="1" max="1" width="2.81640625" style="1" customWidth="1"/>
    <col min="2" max="2" width="8.7265625" style="1"/>
    <col min="3" max="3" width="35.54296875" style="1" customWidth="1"/>
    <col min="4" max="4" width="4.54296875" style="1" customWidth="1"/>
    <col min="5" max="5" width="45.6328125" style="1" customWidth="1"/>
    <col min="6" max="6" width="41" style="1" customWidth="1"/>
    <col min="7" max="7" width="39.1796875" style="1" customWidth="1"/>
    <col min="8" max="8" width="7" style="1" customWidth="1"/>
    <col min="9" max="54" width="8.7265625" style="154"/>
    <col min="55" max="16384" width="8.7265625" style="1"/>
  </cols>
  <sheetData>
    <row r="1" spans="1:54" s="216" customFormat="1" ht="60" customHeight="1" x14ac:dyDescent="0.95">
      <c r="B1" s="215" t="s">
        <v>912</v>
      </c>
      <c r="C1" s="217" t="s">
        <v>823</v>
      </c>
      <c r="D1" s="217"/>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row>
    <row r="2" spans="1:54" s="225" customFormat="1" ht="30" customHeight="1" x14ac:dyDescent="0.95">
      <c r="A2" s="481"/>
      <c r="B2" s="482"/>
      <c r="C2" s="483"/>
      <c r="D2" s="483"/>
      <c r="E2" s="484"/>
      <c r="F2" s="484"/>
      <c r="G2" s="484"/>
      <c r="H2" s="481"/>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row>
    <row r="3" spans="1:54" s="225" customFormat="1" ht="172" customHeight="1" x14ac:dyDescent="0.95">
      <c r="A3" s="481"/>
      <c r="B3" s="482"/>
      <c r="C3" s="1034" t="s">
        <v>906</v>
      </c>
      <c r="D3" s="1034"/>
      <c r="E3" s="1034"/>
      <c r="F3" s="1034"/>
      <c r="G3" s="1034"/>
      <c r="H3" s="481"/>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row>
    <row r="4" spans="1:54" s="225" customFormat="1" ht="8.15" customHeight="1" x14ac:dyDescent="0.95">
      <c r="A4" s="481"/>
      <c r="B4" s="482"/>
      <c r="C4" s="485"/>
      <c r="D4" s="485"/>
      <c r="E4" s="486"/>
      <c r="F4" s="486"/>
      <c r="G4" s="486"/>
      <c r="H4" s="481"/>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row>
    <row r="5" spans="1:54" s="225" customFormat="1" ht="50.25" customHeight="1" x14ac:dyDescent="0.95">
      <c r="A5" s="481"/>
      <c r="B5" s="482"/>
      <c r="C5" s="1032" t="s">
        <v>824</v>
      </c>
      <c r="D5" s="1032"/>
      <c r="E5" s="1032"/>
      <c r="F5" s="1032"/>
      <c r="G5" s="1032"/>
      <c r="H5" s="481"/>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row>
    <row r="6" spans="1:54" s="225" customFormat="1" ht="8.15" customHeight="1" x14ac:dyDescent="0.95">
      <c r="A6" s="481"/>
      <c r="B6" s="482"/>
      <c r="C6" s="487"/>
      <c r="D6" s="487"/>
      <c r="E6" s="486"/>
      <c r="F6" s="486"/>
      <c r="G6" s="486"/>
      <c r="H6" s="481"/>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row>
    <row r="7" spans="1:54" s="225" customFormat="1" ht="50" customHeight="1" x14ac:dyDescent="0.95">
      <c r="A7" s="481"/>
      <c r="B7" s="482"/>
      <c r="C7" s="1032" t="s">
        <v>825</v>
      </c>
      <c r="D7" s="1032"/>
      <c r="E7" s="1032"/>
      <c r="F7" s="1032"/>
      <c r="G7" s="1032"/>
      <c r="H7" s="481"/>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row>
    <row r="8" spans="1:54" s="225" customFormat="1" ht="8.15" customHeight="1" x14ac:dyDescent="0.95">
      <c r="A8" s="481"/>
      <c r="B8" s="482"/>
      <c r="C8" s="487"/>
      <c r="D8" s="487"/>
      <c r="E8" s="486"/>
      <c r="F8" s="486"/>
      <c r="G8" s="486"/>
      <c r="H8" s="481"/>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row>
    <row r="9" spans="1:54" s="225" customFormat="1" ht="50" customHeight="1" x14ac:dyDescent="0.95">
      <c r="A9" s="481"/>
      <c r="B9" s="482"/>
      <c r="C9" s="1032" t="s">
        <v>826</v>
      </c>
      <c r="D9" s="1032"/>
      <c r="E9" s="1032"/>
      <c r="F9" s="1032"/>
      <c r="G9" s="1032"/>
      <c r="H9" s="481"/>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row>
    <row r="10" spans="1:54" s="54" customFormat="1" ht="8.15" customHeight="1" x14ac:dyDescent="0.35">
      <c r="A10" s="488"/>
      <c r="B10" s="489"/>
      <c r="C10" s="487"/>
      <c r="D10" s="487"/>
      <c r="E10" s="487"/>
      <c r="F10" s="487"/>
      <c r="G10" s="487"/>
      <c r="H10" s="488"/>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row>
    <row r="11" spans="1:54" s="54" customFormat="1" ht="50" customHeight="1" x14ac:dyDescent="0.35">
      <c r="A11" s="488"/>
      <c r="B11" s="489"/>
      <c r="C11" s="1032" t="s">
        <v>827</v>
      </c>
      <c r="D11" s="1032"/>
      <c r="E11" s="1032"/>
      <c r="F11" s="1032"/>
      <c r="G11" s="1032"/>
      <c r="H11" s="488"/>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row>
    <row r="12" spans="1:54" s="54" customFormat="1" ht="8.15" customHeight="1" x14ac:dyDescent="0.35">
      <c r="A12" s="488"/>
      <c r="B12" s="489"/>
      <c r="C12" s="487"/>
      <c r="D12" s="487"/>
      <c r="E12" s="490"/>
      <c r="F12" s="490"/>
      <c r="G12" s="490"/>
      <c r="H12" s="488"/>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row>
    <row r="13" spans="1:54" s="54" customFormat="1" ht="50" customHeight="1" x14ac:dyDescent="0.35">
      <c r="A13" s="488"/>
      <c r="B13" s="489"/>
      <c r="C13" s="1032" t="s">
        <v>828</v>
      </c>
      <c r="D13" s="1032"/>
      <c r="E13" s="1032"/>
      <c r="F13" s="1032"/>
      <c r="G13" s="1032"/>
      <c r="H13" s="488"/>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row>
    <row r="14" spans="1:54" s="16" customFormat="1" ht="8.15" customHeight="1" x14ac:dyDescent="0.7">
      <c r="A14" s="410"/>
      <c r="B14" s="484"/>
      <c r="C14" s="491"/>
      <c r="D14" s="491"/>
      <c r="E14" s="491"/>
      <c r="F14" s="491"/>
      <c r="G14" s="491"/>
      <c r="H14" s="410"/>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row>
    <row r="15" spans="1:54" s="64" customFormat="1" ht="30" customHeight="1" x14ac:dyDescent="0.35">
      <c r="A15" s="492"/>
      <c r="B15" s="493"/>
      <c r="C15" s="1033"/>
      <c r="D15" s="1033"/>
      <c r="E15" s="1033"/>
      <c r="F15" s="1033"/>
      <c r="G15" s="1033"/>
      <c r="H15" s="494"/>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row>
    <row r="16" spans="1:54" s="63" customFormat="1" ht="8.15" customHeight="1" x14ac:dyDescent="0.55000000000000004">
      <c r="A16" s="495"/>
      <c r="B16" s="495"/>
      <c r="C16" s="494"/>
      <c r="D16" s="494"/>
      <c r="E16" s="494"/>
      <c r="F16" s="494"/>
      <c r="G16" s="494"/>
      <c r="H16" s="494"/>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row>
    <row r="17" spans="1:54" s="63" customFormat="1" ht="19.5" customHeight="1" x14ac:dyDescent="0.55000000000000004">
      <c r="A17" s="495"/>
      <c r="B17" s="495"/>
      <c r="C17" s="496"/>
      <c r="D17" s="496"/>
      <c r="E17" s="496"/>
      <c r="F17" s="496"/>
      <c r="G17" s="496"/>
      <c r="H17" s="496"/>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row>
    <row r="18" spans="1:54" s="154" customFormat="1" x14ac:dyDescent="0.45"/>
    <row r="19" spans="1:54" s="154" customFormat="1" x14ac:dyDescent="0.45"/>
    <row r="20" spans="1:54" s="154" customFormat="1" x14ac:dyDescent="0.45"/>
    <row r="21" spans="1:54" s="154" customFormat="1" x14ac:dyDescent="0.45"/>
    <row r="22" spans="1:54" s="154" customFormat="1" x14ac:dyDescent="0.45"/>
    <row r="23" spans="1:54" s="154" customFormat="1" x14ac:dyDescent="0.45"/>
    <row r="24" spans="1:54" s="154" customFormat="1" x14ac:dyDescent="0.45"/>
    <row r="25" spans="1:54" s="154" customFormat="1" x14ac:dyDescent="0.45"/>
    <row r="26" spans="1:54" s="154" customFormat="1" x14ac:dyDescent="0.45"/>
    <row r="27" spans="1:54" s="154" customFormat="1" x14ac:dyDescent="0.45"/>
    <row r="28" spans="1:54" s="154" customFormat="1" x14ac:dyDescent="0.45"/>
    <row r="29" spans="1:54" s="154" customFormat="1" x14ac:dyDescent="0.45"/>
    <row r="30" spans="1:54" s="154" customFormat="1" x14ac:dyDescent="0.45"/>
    <row r="31" spans="1:54" s="154" customFormat="1" x14ac:dyDescent="0.45"/>
    <row r="32" spans="1:54" s="154" customFormat="1" x14ac:dyDescent="0.45"/>
    <row r="33" s="154" customFormat="1" x14ac:dyDescent="0.45"/>
    <row r="34" s="154" customFormat="1" x14ac:dyDescent="0.45"/>
    <row r="35" s="154" customFormat="1" x14ac:dyDescent="0.45"/>
    <row r="36" s="154" customFormat="1" x14ac:dyDescent="0.45"/>
    <row r="37" s="154" customFormat="1" x14ac:dyDescent="0.45"/>
    <row r="38" s="154" customFormat="1" x14ac:dyDescent="0.45"/>
    <row r="39" s="154" customFormat="1" x14ac:dyDescent="0.45"/>
    <row r="40" s="154" customFormat="1" x14ac:dyDescent="0.45"/>
    <row r="41" s="154" customFormat="1" x14ac:dyDescent="0.45"/>
    <row r="42" s="154" customFormat="1" x14ac:dyDescent="0.45"/>
    <row r="43" s="154" customFormat="1" x14ac:dyDescent="0.45"/>
    <row r="44" s="154" customFormat="1" x14ac:dyDescent="0.45"/>
    <row r="45" s="154" customFormat="1" x14ac:dyDescent="0.45"/>
    <row r="46" s="154" customFormat="1" x14ac:dyDescent="0.45"/>
    <row r="47" s="154" customFormat="1" x14ac:dyDescent="0.45"/>
    <row r="48" s="154" customFormat="1" x14ac:dyDescent="0.45"/>
    <row r="49" s="154" customFormat="1" x14ac:dyDescent="0.45"/>
    <row r="50" s="154" customFormat="1" x14ac:dyDescent="0.45"/>
    <row r="51" s="154" customFormat="1" x14ac:dyDescent="0.45"/>
    <row r="52" s="154" customFormat="1" x14ac:dyDescent="0.45"/>
    <row r="53" s="154" customFormat="1" x14ac:dyDescent="0.45"/>
    <row r="54" s="154" customFormat="1" x14ac:dyDescent="0.45"/>
    <row r="55" s="154" customFormat="1" x14ac:dyDescent="0.45"/>
    <row r="56" s="154" customFormat="1" x14ac:dyDescent="0.45"/>
    <row r="57" s="154" customFormat="1" x14ac:dyDescent="0.45"/>
    <row r="58" s="154" customFormat="1" x14ac:dyDescent="0.45"/>
    <row r="59" s="154" customFormat="1" x14ac:dyDescent="0.45"/>
    <row r="60" s="154" customFormat="1" x14ac:dyDescent="0.45"/>
    <row r="61" s="154" customFormat="1" x14ac:dyDescent="0.45"/>
    <row r="62" s="154" customFormat="1" x14ac:dyDescent="0.45"/>
    <row r="63" s="154" customFormat="1" x14ac:dyDescent="0.45"/>
    <row r="64" s="154" customFormat="1" x14ac:dyDescent="0.45"/>
    <row r="65" s="154" customFormat="1" x14ac:dyDescent="0.45"/>
    <row r="66" s="154" customFormat="1" x14ac:dyDescent="0.45"/>
    <row r="67" s="154" customFormat="1" x14ac:dyDescent="0.45"/>
    <row r="68" s="154" customFormat="1" x14ac:dyDescent="0.45"/>
    <row r="69" s="154" customFormat="1" x14ac:dyDescent="0.45"/>
    <row r="70" s="154" customFormat="1" x14ac:dyDescent="0.45"/>
    <row r="71" s="154" customFormat="1" x14ac:dyDescent="0.45"/>
    <row r="72" s="154" customFormat="1" x14ac:dyDescent="0.45"/>
    <row r="73" s="154" customFormat="1" x14ac:dyDescent="0.45"/>
    <row r="74" s="154" customFormat="1" x14ac:dyDescent="0.45"/>
    <row r="75" s="154" customFormat="1" x14ac:dyDescent="0.45"/>
    <row r="76" s="154" customFormat="1" x14ac:dyDescent="0.45"/>
    <row r="77" s="154" customFormat="1" x14ac:dyDescent="0.45"/>
    <row r="78" s="154" customFormat="1" x14ac:dyDescent="0.45"/>
    <row r="79" s="154" customFormat="1" x14ac:dyDescent="0.45"/>
    <row r="80" s="154" customFormat="1" x14ac:dyDescent="0.45"/>
    <row r="81" s="154" customFormat="1" x14ac:dyDescent="0.45"/>
    <row r="82" s="154" customFormat="1" x14ac:dyDescent="0.45"/>
    <row r="83" s="154" customFormat="1" x14ac:dyDescent="0.45"/>
    <row r="84" s="154" customFormat="1" x14ac:dyDescent="0.45"/>
    <row r="85" s="154" customFormat="1" x14ac:dyDescent="0.45"/>
    <row r="86" s="154" customFormat="1" x14ac:dyDescent="0.45"/>
    <row r="87" s="154" customFormat="1" x14ac:dyDescent="0.45"/>
    <row r="88" s="154" customFormat="1" x14ac:dyDescent="0.45"/>
    <row r="89" s="154" customFormat="1" x14ac:dyDescent="0.45"/>
    <row r="90" s="154" customFormat="1" x14ac:dyDescent="0.45"/>
    <row r="91" s="154" customFormat="1" x14ac:dyDescent="0.45"/>
    <row r="92" s="154" customFormat="1" x14ac:dyDescent="0.45"/>
    <row r="93" s="154" customFormat="1" x14ac:dyDescent="0.45"/>
    <row r="94" s="154" customFormat="1" x14ac:dyDescent="0.45"/>
    <row r="95" s="154" customFormat="1" x14ac:dyDescent="0.45"/>
    <row r="96" s="154" customFormat="1" x14ac:dyDescent="0.45"/>
    <row r="97" s="154" customFormat="1" x14ac:dyDescent="0.45"/>
    <row r="98" s="154" customFormat="1" x14ac:dyDescent="0.45"/>
    <row r="99" s="154" customFormat="1" x14ac:dyDescent="0.45"/>
    <row r="100" s="154" customFormat="1" x14ac:dyDescent="0.45"/>
    <row r="101" s="154" customFormat="1" x14ac:dyDescent="0.45"/>
    <row r="102" s="154" customFormat="1" x14ac:dyDescent="0.45"/>
    <row r="103" s="154" customFormat="1" x14ac:dyDescent="0.45"/>
    <row r="104" s="154" customFormat="1" x14ac:dyDescent="0.45"/>
    <row r="105" s="154" customFormat="1" x14ac:dyDescent="0.45"/>
    <row r="106" s="154" customFormat="1" x14ac:dyDescent="0.45"/>
    <row r="107" s="154" customFormat="1" x14ac:dyDescent="0.45"/>
    <row r="108" s="154" customFormat="1" x14ac:dyDescent="0.45"/>
    <row r="109" s="154" customFormat="1" x14ac:dyDescent="0.45"/>
    <row r="110" s="154" customFormat="1" x14ac:dyDescent="0.45"/>
    <row r="111" s="154" customFormat="1" x14ac:dyDescent="0.45"/>
    <row r="112" s="154" customFormat="1" x14ac:dyDescent="0.45"/>
    <row r="113" s="154" customFormat="1" x14ac:dyDescent="0.45"/>
    <row r="114" s="154" customFormat="1" x14ac:dyDescent="0.45"/>
    <row r="115" s="154" customFormat="1" x14ac:dyDescent="0.45"/>
    <row r="116" s="154" customFormat="1" x14ac:dyDescent="0.45"/>
    <row r="117" s="154" customFormat="1" x14ac:dyDescent="0.45"/>
    <row r="118" s="154" customFormat="1" x14ac:dyDescent="0.45"/>
    <row r="119" s="154" customFormat="1" x14ac:dyDescent="0.45"/>
    <row r="120" s="154" customFormat="1" x14ac:dyDescent="0.45"/>
    <row r="121" s="154" customFormat="1" x14ac:dyDescent="0.45"/>
    <row r="122" s="154" customFormat="1" x14ac:dyDescent="0.45"/>
    <row r="123" s="154" customFormat="1" x14ac:dyDescent="0.45"/>
    <row r="124" s="154" customFormat="1" x14ac:dyDescent="0.45"/>
    <row r="125" s="154" customFormat="1" x14ac:dyDescent="0.45"/>
    <row r="126" s="154" customFormat="1" x14ac:dyDescent="0.45"/>
    <row r="127" s="154" customFormat="1" x14ac:dyDescent="0.45"/>
    <row r="128" s="154" customFormat="1" x14ac:dyDescent="0.45"/>
    <row r="129" s="154" customFormat="1" x14ac:dyDescent="0.45"/>
    <row r="130" s="154" customFormat="1" x14ac:dyDescent="0.45"/>
    <row r="131" s="154" customFormat="1" x14ac:dyDescent="0.45"/>
    <row r="132" s="154" customFormat="1" x14ac:dyDescent="0.45"/>
    <row r="133" s="154" customFormat="1" x14ac:dyDescent="0.45"/>
    <row r="134" s="154" customFormat="1" x14ac:dyDescent="0.45"/>
    <row r="135" s="154" customFormat="1" x14ac:dyDescent="0.45"/>
    <row r="136" s="154" customFormat="1" x14ac:dyDescent="0.45"/>
    <row r="137" s="154" customFormat="1" x14ac:dyDescent="0.45"/>
    <row r="138" s="154" customFormat="1" x14ac:dyDescent="0.45"/>
    <row r="139" s="154" customFormat="1" x14ac:dyDescent="0.45"/>
    <row r="140" s="154" customFormat="1" x14ac:dyDescent="0.45"/>
    <row r="141" s="154" customFormat="1" x14ac:dyDescent="0.45"/>
    <row r="142" s="154" customFormat="1" x14ac:dyDescent="0.45"/>
    <row r="143" s="154" customFormat="1" x14ac:dyDescent="0.45"/>
    <row r="144" s="154" customFormat="1" x14ac:dyDescent="0.45"/>
    <row r="145" s="154" customFormat="1" x14ac:dyDescent="0.45"/>
    <row r="146" s="154" customFormat="1" x14ac:dyDescent="0.45"/>
    <row r="147" s="154" customFormat="1" x14ac:dyDescent="0.45"/>
    <row r="148" s="154" customFormat="1" x14ac:dyDescent="0.45"/>
    <row r="149" s="154" customFormat="1" x14ac:dyDescent="0.45"/>
    <row r="150" s="154" customFormat="1" x14ac:dyDescent="0.45"/>
    <row r="151" s="154" customFormat="1" x14ac:dyDescent="0.45"/>
    <row r="152" s="154" customFormat="1" x14ac:dyDescent="0.45"/>
    <row r="153" s="154" customFormat="1" x14ac:dyDescent="0.45"/>
    <row r="154" s="154" customFormat="1" x14ac:dyDescent="0.45"/>
    <row r="155" s="154" customFormat="1" x14ac:dyDescent="0.45"/>
    <row r="156" s="154" customFormat="1" x14ac:dyDescent="0.45"/>
    <row r="157" s="154" customFormat="1" x14ac:dyDescent="0.45"/>
    <row r="158" s="154" customFormat="1" x14ac:dyDescent="0.45"/>
    <row r="159" s="154" customFormat="1" x14ac:dyDescent="0.45"/>
    <row r="160" s="154" customFormat="1" x14ac:dyDescent="0.45"/>
    <row r="161" s="154" customFormat="1" x14ac:dyDescent="0.45"/>
    <row r="162" s="154" customFormat="1" x14ac:dyDescent="0.45"/>
    <row r="163" s="154" customFormat="1" x14ac:dyDescent="0.45"/>
    <row r="164" s="154" customFormat="1" x14ac:dyDescent="0.45"/>
    <row r="165" s="154" customFormat="1" x14ac:dyDescent="0.45"/>
    <row r="166" s="154" customFormat="1" x14ac:dyDescent="0.45"/>
    <row r="167" s="154" customFormat="1" x14ac:dyDescent="0.45"/>
    <row r="168" s="154" customFormat="1" x14ac:dyDescent="0.45"/>
    <row r="169" s="154" customFormat="1" x14ac:dyDescent="0.45"/>
    <row r="170" s="154" customFormat="1" x14ac:dyDescent="0.45"/>
    <row r="171" s="154" customFormat="1" x14ac:dyDescent="0.45"/>
    <row r="172" s="154" customFormat="1" x14ac:dyDescent="0.45"/>
    <row r="173" s="154" customFormat="1" x14ac:dyDescent="0.45"/>
    <row r="174" s="154" customFormat="1" x14ac:dyDescent="0.45"/>
    <row r="175" s="154" customFormat="1" x14ac:dyDescent="0.45"/>
    <row r="176" s="154" customFormat="1" x14ac:dyDescent="0.45"/>
    <row r="177" s="154" customFormat="1" x14ac:dyDescent="0.45"/>
    <row r="178" s="154" customFormat="1" x14ac:dyDescent="0.45"/>
    <row r="179" s="154" customFormat="1" x14ac:dyDescent="0.45"/>
    <row r="180" s="154" customFormat="1" x14ac:dyDescent="0.45"/>
    <row r="181" s="154" customFormat="1" x14ac:dyDescent="0.45"/>
    <row r="182" s="154" customFormat="1" x14ac:dyDescent="0.45"/>
    <row r="183" s="154" customFormat="1" x14ac:dyDescent="0.45"/>
    <row r="184" s="154" customFormat="1" x14ac:dyDescent="0.45"/>
    <row r="185" s="154" customFormat="1" x14ac:dyDescent="0.45"/>
    <row r="186" s="154" customFormat="1" x14ac:dyDescent="0.45"/>
    <row r="187" s="154" customFormat="1" x14ac:dyDescent="0.45"/>
    <row r="188" s="154" customFormat="1" x14ac:dyDescent="0.45"/>
    <row r="189" s="154" customFormat="1" x14ac:dyDescent="0.45"/>
    <row r="190" s="154" customFormat="1" x14ac:dyDescent="0.45"/>
    <row r="191" s="154" customFormat="1" x14ac:dyDescent="0.45"/>
    <row r="192" s="154" customFormat="1" x14ac:dyDescent="0.45"/>
    <row r="193" s="154" customFormat="1" x14ac:dyDescent="0.45"/>
    <row r="194" s="154" customFormat="1" x14ac:dyDescent="0.45"/>
    <row r="195" s="154" customFormat="1" x14ac:dyDescent="0.45"/>
    <row r="196" s="154" customFormat="1" x14ac:dyDescent="0.45"/>
    <row r="197" s="154" customFormat="1" x14ac:dyDescent="0.45"/>
    <row r="198" s="154" customFormat="1" x14ac:dyDescent="0.45"/>
    <row r="199" s="154" customFormat="1" x14ac:dyDescent="0.45"/>
    <row r="200" s="154" customFormat="1" x14ac:dyDescent="0.45"/>
    <row r="201" s="154" customFormat="1" x14ac:dyDescent="0.45"/>
    <row r="202" s="154" customFormat="1" x14ac:dyDescent="0.45"/>
    <row r="203" s="154" customFormat="1" x14ac:dyDescent="0.45"/>
    <row r="204" s="154" customFormat="1" x14ac:dyDescent="0.45"/>
    <row r="205" s="154" customFormat="1" x14ac:dyDescent="0.45"/>
    <row r="206" s="154" customFormat="1" x14ac:dyDescent="0.45"/>
    <row r="207" s="154" customFormat="1" x14ac:dyDescent="0.45"/>
    <row r="208" s="154" customFormat="1" x14ac:dyDescent="0.45"/>
    <row r="209" s="154" customFormat="1" x14ac:dyDescent="0.45"/>
    <row r="210" s="154" customFormat="1" x14ac:dyDescent="0.45"/>
    <row r="211" s="154" customFormat="1" x14ac:dyDescent="0.45"/>
    <row r="212" s="154" customFormat="1" x14ac:dyDescent="0.45"/>
    <row r="213" s="154" customFormat="1" x14ac:dyDescent="0.45"/>
    <row r="214" s="154" customFormat="1" x14ac:dyDescent="0.45"/>
    <row r="215" s="154" customFormat="1" x14ac:dyDescent="0.45"/>
    <row r="216" s="154" customFormat="1" x14ac:dyDescent="0.45"/>
    <row r="217" s="154" customFormat="1" x14ac:dyDescent="0.45"/>
    <row r="218" s="154" customFormat="1" x14ac:dyDescent="0.45"/>
    <row r="219" s="154" customFormat="1" x14ac:dyDescent="0.45"/>
    <row r="220" s="154" customFormat="1" x14ac:dyDescent="0.45"/>
    <row r="221" s="154" customFormat="1" x14ac:dyDescent="0.45"/>
    <row r="222" s="154" customFormat="1" x14ac:dyDescent="0.45"/>
    <row r="223" s="154" customFormat="1" x14ac:dyDescent="0.45"/>
    <row r="224" s="154" customFormat="1" x14ac:dyDescent="0.45"/>
    <row r="225" s="154" customFormat="1" x14ac:dyDescent="0.45"/>
    <row r="226" s="154" customFormat="1" x14ac:dyDescent="0.45"/>
    <row r="227" s="154" customFormat="1" x14ac:dyDescent="0.45"/>
    <row r="228" s="154" customFormat="1" x14ac:dyDescent="0.45"/>
    <row r="229" s="154" customFormat="1" x14ac:dyDescent="0.45"/>
    <row r="230" s="154" customFormat="1" x14ac:dyDescent="0.45"/>
    <row r="231" s="154" customFormat="1" x14ac:dyDescent="0.45"/>
    <row r="232" s="154" customFormat="1" x14ac:dyDescent="0.45"/>
    <row r="233" s="154" customFormat="1" x14ac:dyDescent="0.45"/>
    <row r="234" s="154" customFormat="1" x14ac:dyDescent="0.45"/>
    <row r="235" s="154" customFormat="1" x14ac:dyDescent="0.45"/>
    <row r="236" s="154" customFormat="1" x14ac:dyDescent="0.45"/>
    <row r="237" s="154" customFormat="1" x14ac:dyDescent="0.45"/>
    <row r="238" s="154" customFormat="1" x14ac:dyDescent="0.45"/>
    <row r="239" s="154" customFormat="1" x14ac:dyDescent="0.45"/>
    <row r="240" s="154" customFormat="1" x14ac:dyDescent="0.45"/>
    <row r="241" s="154" customFormat="1" x14ac:dyDescent="0.45"/>
    <row r="242" s="154" customFormat="1" x14ac:dyDescent="0.45"/>
    <row r="243" s="154" customFormat="1" x14ac:dyDescent="0.45"/>
    <row r="244" s="154" customFormat="1" x14ac:dyDescent="0.45"/>
    <row r="245" s="154" customFormat="1" x14ac:dyDescent="0.45"/>
    <row r="246" s="154" customFormat="1" x14ac:dyDescent="0.45"/>
    <row r="247" s="154" customFormat="1" x14ac:dyDescent="0.45"/>
    <row r="248" s="154" customFormat="1" x14ac:dyDescent="0.45"/>
    <row r="249" s="154" customFormat="1" x14ac:dyDescent="0.45"/>
    <row r="250" s="154" customFormat="1" x14ac:dyDescent="0.45"/>
    <row r="251" s="154" customFormat="1" x14ac:dyDescent="0.45"/>
    <row r="252" s="154" customFormat="1" x14ac:dyDescent="0.45"/>
    <row r="253" s="154" customFormat="1" x14ac:dyDescent="0.45"/>
    <row r="254" s="154" customFormat="1" x14ac:dyDescent="0.45"/>
    <row r="255" s="154" customFormat="1" x14ac:dyDescent="0.45"/>
    <row r="256" s="154" customFormat="1" x14ac:dyDescent="0.45"/>
    <row r="257" s="154" customFormat="1" x14ac:dyDescent="0.45"/>
    <row r="258" s="154" customFormat="1" x14ac:dyDescent="0.45"/>
    <row r="259" s="154" customFormat="1" x14ac:dyDescent="0.45"/>
    <row r="260" s="154" customFormat="1" x14ac:dyDescent="0.45"/>
    <row r="261" s="154" customFormat="1" x14ac:dyDescent="0.45"/>
    <row r="262" s="154" customFormat="1" x14ac:dyDescent="0.45"/>
    <row r="263" s="154" customFormat="1" x14ac:dyDescent="0.45"/>
    <row r="264" s="154" customFormat="1" x14ac:dyDescent="0.45"/>
    <row r="265" s="154" customFormat="1" x14ac:dyDescent="0.45"/>
    <row r="266" s="154" customFormat="1" x14ac:dyDescent="0.45"/>
    <row r="267" s="154" customFormat="1" x14ac:dyDescent="0.45"/>
    <row r="268" s="154" customFormat="1" x14ac:dyDescent="0.45"/>
    <row r="269" s="154" customFormat="1" x14ac:dyDescent="0.45"/>
    <row r="270" s="154" customFormat="1" x14ac:dyDescent="0.45"/>
    <row r="271" s="154" customFormat="1" x14ac:dyDescent="0.45"/>
    <row r="272" s="154" customFormat="1" x14ac:dyDescent="0.45"/>
    <row r="273" s="154" customFormat="1" x14ac:dyDescent="0.45"/>
    <row r="274" s="154" customFormat="1" x14ac:dyDescent="0.45"/>
    <row r="275" s="154" customFormat="1" x14ac:dyDescent="0.45"/>
    <row r="276" s="154" customFormat="1" x14ac:dyDescent="0.45"/>
    <row r="277" s="154" customFormat="1" x14ac:dyDescent="0.45"/>
    <row r="278" s="154" customFormat="1" x14ac:dyDescent="0.45"/>
    <row r="279" s="154" customFormat="1" x14ac:dyDescent="0.45"/>
    <row r="280" s="154" customFormat="1" x14ac:dyDescent="0.45"/>
    <row r="281" s="154" customFormat="1" x14ac:dyDescent="0.45"/>
    <row r="282" s="154" customFormat="1" x14ac:dyDescent="0.45"/>
    <row r="283" s="154" customFormat="1" x14ac:dyDescent="0.45"/>
    <row r="284" s="154" customFormat="1" x14ac:dyDescent="0.45"/>
    <row r="285" s="154" customFormat="1" x14ac:dyDescent="0.45"/>
    <row r="286" s="154" customFormat="1" x14ac:dyDescent="0.45"/>
    <row r="287" s="154" customFormat="1" x14ac:dyDescent="0.45"/>
    <row r="288" s="154" customFormat="1" x14ac:dyDescent="0.45"/>
    <row r="289" s="154" customFormat="1" x14ac:dyDescent="0.45"/>
    <row r="290" s="154" customFormat="1" x14ac:dyDescent="0.45"/>
    <row r="291" s="154" customFormat="1" x14ac:dyDescent="0.45"/>
    <row r="292" s="154" customFormat="1" x14ac:dyDescent="0.45"/>
    <row r="293" s="154" customFormat="1" x14ac:dyDescent="0.45"/>
    <row r="294" s="154" customFormat="1" x14ac:dyDescent="0.45"/>
    <row r="295" s="154" customFormat="1" x14ac:dyDescent="0.45"/>
    <row r="296" s="154" customFormat="1" x14ac:dyDescent="0.45"/>
    <row r="297" s="154" customFormat="1" x14ac:dyDescent="0.45"/>
    <row r="298" s="154" customFormat="1" x14ac:dyDescent="0.45"/>
    <row r="299" s="154" customFormat="1" x14ac:dyDescent="0.45"/>
    <row r="300" s="154" customFormat="1" x14ac:dyDescent="0.45"/>
    <row r="301" s="154" customFormat="1" x14ac:dyDescent="0.45"/>
    <row r="302" s="154" customFormat="1" x14ac:dyDescent="0.45"/>
    <row r="303" s="154" customFormat="1" x14ac:dyDescent="0.45"/>
    <row r="304" s="154" customFormat="1" x14ac:dyDescent="0.45"/>
    <row r="305" s="154" customFormat="1" x14ac:dyDescent="0.45"/>
    <row r="306" s="154" customFormat="1" x14ac:dyDescent="0.45"/>
    <row r="307" s="154" customFormat="1" x14ac:dyDescent="0.45"/>
    <row r="308" s="154" customFormat="1" x14ac:dyDescent="0.45"/>
    <row r="309" s="154" customFormat="1" x14ac:dyDescent="0.45"/>
    <row r="310" s="154" customFormat="1" x14ac:dyDescent="0.45"/>
    <row r="311" s="154" customFormat="1" x14ac:dyDescent="0.45"/>
    <row r="312" s="154" customFormat="1" x14ac:dyDescent="0.45"/>
    <row r="313" s="154" customFormat="1" x14ac:dyDescent="0.45"/>
    <row r="314" s="154" customFormat="1" x14ac:dyDescent="0.45"/>
    <row r="315" s="154" customFormat="1" x14ac:dyDescent="0.45"/>
    <row r="316" s="154" customFormat="1" x14ac:dyDescent="0.45"/>
    <row r="317" s="154" customFormat="1" x14ac:dyDescent="0.45"/>
    <row r="318" s="154" customFormat="1" x14ac:dyDescent="0.45"/>
    <row r="319" s="154" customFormat="1" x14ac:dyDescent="0.45"/>
    <row r="320" s="154" customFormat="1" x14ac:dyDescent="0.45"/>
    <row r="321" s="154" customFormat="1" x14ac:dyDescent="0.45"/>
    <row r="322" s="154" customFormat="1" x14ac:dyDescent="0.45"/>
    <row r="323" s="154" customFormat="1" x14ac:dyDescent="0.45"/>
    <row r="324" s="154" customFormat="1" x14ac:dyDescent="0.45"/>
    <row r="325" s="154" customFormat="1" x14ac:dyDescent="0.45"/>
    <row r="326" s="154" customFormat="1" x14ac:dyDescent="0.45"/>
    <row r="327" s="154" customFormat="1" x14ac:dyDescent="0.45"/>
    <row r="328" s="154" customFormat="1" x14ac:dyDescent="0.45"/>
    <row r="329" s="154" customFormat="1" x14ac:dyDescent="0.45"/>
    <row r="330" s="154" customFormat="1" x14ac:dyDescent="0.45"/>
    <row r="331" s="154" customFormat="1" x14ac:dyDescent="0.45"/>
    <row r="332" s="154" customFormat="1" x14ac:dyDescent="0.45"/>
    <row r="333" s="154" customFormat="1" x14ac:dyDescent="0.45"/>
    <row r="334" s="154" customFormat="1" x14ac:dyDescent="0.45"/>
    <row r="335" s="154" customFormat="1" x14ac:dyDescent="0.45"/>
    <row r="336" s="154" customFormat="1" x14ac:dyDescent="0.45"/>
    <row r="337" s="154" customFormat="1" x14ac:dyDescent="0.45"/>
    <row r="338" s="154" customFormat="1" x14ac:dyDescent="0.45"/>
    <row r="339" s="154" customFormat="1" x14ac:dyDescent="0.45"/>
    <row r="340" s="154" customFormat="1" x14ac:dyDescent="0.45"/>
    <row r="341" s="154" customFormat="1" x14ac:dyDescent="0.45"/>
    <row r="342" s="154" customFormat="1" x14ac:dyDescent="0.45"/>
    <row r="343" s="154" customFormat="1" x14ac:dyDescent="0.45"/>
    <row r="344" s="154" customFormat="1" x14ac:dyDescent="0.45"/>
    <row r="345" s="154" customFormat="1" x14ac:dyDescent="0.45"/>
    <row r="346" s="154" customFormat="1" x14ac:dyDescent="0.45"/>
    <row r="347" s="154" customFormat="1" x14ac:dyDescent="0.45"/>
    <row r="348" s="154" customFormat="1" x14ac:dyDescent="0.45"/>
    <row r="349" s="154" customFormat="1" x14ac:dyDescent="0.45"/>
    <row r="350" s="154" customFormat="1" x14ac:dyDescent="0.45"/>
    <row r="351" s="154" customFormat="1" x14ac:dyDescent="0.45"/>
  </sheetData>
  <mergeCells count="7">
    <mergeCell ref="C13:G13"/>
    <mergeCell ref="C15:G15"/>
    <mergeCell ref="C3:G3"/>
    <mergeCell ref="C5:G5"/>
    <mergeCell ref="C7:G7"/>
    <mergeCell ref="C9:G9"/>
    <mergeCell ref="C11:G11"/>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710E-487C-4B47-B966-143A0A83A925}">
  <sheetPr>
    <tabColor theme="9" tint="0.79998168889431442"/>
  </sheetPr>
  <dimension ref="A1:E65"/>
  <sheetViews>
    <sheetView showGridLines="0" showRowColHeaders="0" zoomScale="70" zoomScaleNormal="70" workbookViewId="0">
      <pane ySplit="1" topLeftCell="A10" activePane="bottomLeft" state="frozen"/>
      <selection pane="bottomLeft"/>
    </sheetView>
  </sheetViews>
  <sheetFormatPr defaultColWidth="8.7265625" defaultRowHeight="48" customHeight="1" x14ac:dyDescent="0.35"/>
  <cols>
    <col min="1" max="1" width="8.54296875" style="21" customWidth="1"/>
    <col min="2" max="2" width="150.1796875" style="21" customWidth="1"/>
    <col min="3" max="16384" width="8.7265625" style="21"/>
  </cols>
  <sheetData>
    <row r="1" spans="1:5" s="32" customFormat="1" ht="60" customHeight="1" x14ac:dyDescent="0.95">
      <c r="A1" s="215" t="s">
        <v>829</v>
      </c>
      <c r="B1" s="217" t="s">
        <v>830</v>
      </c>
      <c r="C1" s="33"/>
    </row>
    <row r="2" spans="1:5" s="1" customFormat="1" ht="15" customHeight="1" x14ac:dyDescent="0.45"/>
    <row r="3" spans="1:5" s="1" customFormat="1" ht="50.15" customHeight="1" x14ac:dyDescent="0.45">
      <c r="A3" s="35" t="s">
        <v>831</v>
      </c>
      <c r="B3" s="36" t="s">
        <v>832</v>
      </c>
      <c r="C3" s="39"/>
      <c r="D3" s="17"/>
      <c r="E3" s="17"/>
    </row>
    <row r="4" spans="1:5" ht="11.15" customHeight="1" x14ac:dyDescent="0.35"/>
    <row r="5" spans="1:5" s="68" customFormat="1" ht="60" customHeight="1" x14ac:dyDescent="0.35">
      <c r="B5" s="92" t="s">
        <v>833</v>
      </c>
    </row>
    <row r="6" spans="1:5" s="68" customFormat="1" ht="60" customHeight="1" x14ac:dyDescent="0.35">
      <c r="B6" s="92" t="s">
        <v>834</v>
      </c>
    </row>
    <row r="7" spans="1:5" s="68" customFormat="1" ht="60" customHeight="1" x14ac:dyDescent="0.35">
      <c r="B7" s="92" t="s">
        <v>835</v>
      </c>
    </row>
    <row r="8" spans="1:5" s="68" customFormat="1" ht="60" customHeight="1" x14ac:dyDescent="0.35">
      <c r="B8" s="92" t="s">
        <v>836</v>
      </c>
    </row>
    <row r="9" spans="1:5" s="68" customFormat="1" ht="60" customHeight="1" x14ac:dyDescent="0.35">
      <c r="B9" s="92" t="s">
        <v>837</v>
      </c>
    </row>
    <row r="10" spans="1:5" s="68" customFormat="1" ht="60" customHeight="1" x14ac:dyDescent="0.35">
      <c r="B10" s="92" t="s">
        <v>838</v>
      </c>
    </row>
    <row r="11" spans="1:5" s="68" customFormat="1" ht="60" customHeight="1" x14ac:dyDescent="0.35">
      <c r="B11" s="92" t="s">
        <v>839</v>
      </c>
    </row>
    <row r="12" spans="1:5" s="68" customFormat="1" ht="60" customHeight="1" x14ac:dyDescent="0.35">
      <c r="B12" s="92" t="s">
        <v>840</v>
      </c>
    </row>
    <row r="13" spans="1:5" s="68" customFormat="1" ht="60" customHeight="1" x14ac:dyDescent="0.35">
      <c r="B13" s="92" t="s">
        <v>841</v>
      </c>
    </row>
    <row r="14" spans="1:5" s="68" customFormat="1" ht="60" customHeight="1" x14ac:dyDescent="0.35">
      <c r="B14" s="92" t="s">
        <v>842</v>
      </c>
    </row>
    <row r="15" spans="1:5" s="68" customFormat="1" ht="60" customHeight="1" x14ac:dyDescent="0.35">
      <c r="B15" s="92" t="s">
        <v>843</v>
      </c>
    </row>
    <row r="16" spans="1:5" s="68" customFormat="1" ht="60" customHeight="1" x14ac:dyDescent="0.35">
      <c r="B16" s="92" t="s">
        <v>844</v>
      </c>
    </row>
    <row r="17" spans="2:2" s="68" customFormat="1" ht="60" customHeight="1" x14ac:dyDescent="0.35">
      <c r="B17" s="92" t="s">
        <v>845</v>
      </c>
    </row>
    <row r="18" spans="2:2" s="68" customFormat="1" ht="60" customHeight="1" x14ac:dyDescent="0.35">
      <c r="B18" s="92" t="s">
        <v>846</v>
      </c>
    </row>
    <row r="19" spans="2:2" s="68" customFormat="1" ht="60" customHeight="1" x14ac:dyDescent="0.35">
      <c r="B19" s="92" t="s">
        <v>847</v>
      </c>
    </row>
    <row r="20" spans="2:2" s="68" customFormat="1" ht="60" customHeight="1" x14ac:dyDescent="0.35">
      <c r="B20" s="92" t="s">
        <v>848</v>
      </c>
    </row>
    <row r="21" spans="2:2" s="68" customFormat="1" ht="60" customHeight="1" x14ac:dyDescent="0.35">
      <c r="B21" s="92" t="s">
        <v>849</v>
      </c>
    </row>
    <row r="22" spans="2:2" s="68" customFormat="1" ht="60" customHeight="1" x14ac:dyDescent="0.35">
      <c r="B22" s="92" t="s">
        <v>850</v>
      </c>
    </row>
    <row r="23" spans="2:2" s="68" customFormat="1" ht="48" customHeight="1" x14ac:dyDescent="0.35">
      <c r="B23" s="93"/>
    </row>
    <row r="24" spans="2:2" s="68" customFormat="1" ht="48" customHeight="1" x14ac:dyDescent="0.35">
      <c r="B24" s="94"/>
    </row>
    <row r="25" spans="2:2" ht="48" customHeight="1" x14ac:dyDescent="0.35">
      <c r="B25" s="22"/>
    </row>
    <row r="26" spans="2:2" ht="48" customHeight="1" x14ac:dyDescent="0.35">
      <c r="B26" s="22"/>
    </row>
    <row r="27" spans="2:2" ht="48" customHeight="1" x14ac:dyDescent="0.35">
      <c r="B27" s="23"/>
    </row>
    <row r="28" spans="2:2" ht="48" customHeight="1" x14ac:dyDescent="0.35">
      <c r="B28" s="22"/>
    </row>
    <row r="29" spans="2:2" ht="48" customHeight="1" x14ac:dyDescent="0.35">
      <c r="B29" s="22"/>
    </row>
    <row r="30" spans="2:2" ht="48" customHeight="1" x14ac:dyDescent="0.35">
      <c r="B30" s="23"/>
    </row>
    <row r="31" spans="2:2" ht="48" customHeight="1" x14ac:dyDescent="0.35">
      <c r="B31" s="24"/>
    </row>
    <row r="32" spans="2:2" ht="48" customHeight="1" x14ac:dyDescent="0.35">
      <c r="B32" s="23"/>
    </row>
    <row r="33" spans="2:2" ht="48" customHeight="1" x14ac:dyDescent="0.35">
      <c r="B33" s="22"/>
    </row>
    <row r="34" spans="2:2" ht="48" customHeight="1" x14ac:dyDescent="0.35">
      <c r="B34" s="23"/>
    </row>
    <row r="35" spans="2:2" ht="48" customHeight="1" x14ac:dyDescent="0.35">
      <c r="B35" s="22"/>
    </row>
    <row r="36" spans="2:2" ht="48" customHeight="1" x14ac:dyDescent="0.35">
      <c r="B36" s="23"/>
    </row>
    <row r="37" spans="2:2" ht="48" customHeight="1" x14ac:dyDescent="0.35">
      <c r="B37" s="25"/>
    </row>
    <row r="39" spans="2:2" ht="48" customHeight="1" x14ac:dyDescent="0.35">
      <c r="B39" s="26"/>
    </row>
    <row r="40" spans="2:2" ht="48" customHeight="1" x14ac:dyDescent="0.35">
      <c r="B40" s="24"/>
    </row>
    <row r="41" spans="2:2" ht="48" customHeight="1" x14ac:dyDescent="0.35">
      <c r="B41" s="25"/>
    </row>
    <row r="42" spans="2:2" ht="48" customHeight="1" x14ac:dyDescent="0.35">
      <c r="B42" s="24"/>
    </row>
    <row r="44" spans="2:2" ht="48" customHeight="1" x14ac:dyDescent="0.35">
      <c r="B44" s="24"/>
    </row>
    <row r="47" spans="2:2" ht="48" customHeight="1" x14ac:dyDescent="0.35">
      <c r="B47" s="26"/>
    </row>
    <row r="48" spans="2:2" ht="48" customHeight="1" x14ac:dyDescent="0.35">
      <c r="B48" s="24"/>
    </row>
    <row r="53" spans="2:2" ht="48" customHeight="1" x14ac:dyDescent="0.35">
      <c r="B53" s="23"/>
    </row>
    <row r="54" spans="2:2" ht="48" customHeight="1" x14ac:dyDescent="0.35">
      <c r="B54" s="25"/>
    </row>
    <row r="55" spans="2:2" ht="48" customHeight="1" x14ac:dyDescent="0.35">
      <c r="B55" s="22"/>
    </row>
    <row r="56" spans="2:2" ht="48" customHeight="1" x14ac:dyDescent="0.35">
      <c r="B56" s="22"/>
    </row>
    <row r="57" spans="2:2" ht="48" customHeight="1" x14ac:dyDescent="0.35">
      <c r="B57" s="22"/>
    </row>
    <row r="58" spans="2:2" ht="48" customHeight="1" x14ac:dyDescent="0.35">
      <c r="B58" s="25"/>
    </row>
    <row r="59" spans="2:2" ht="48" customHeight="1" x14ac:dyDescent="0.35">
      <c r="B59" s="25"/>
    </row>
    <row r="60" spans="2:2" ht="48" customHeight="1" x14ac:dyDescent="0.35">
      <c r="B60" s="25"/>
    </row>
    <row r="61" spans="2:2" ht="48" customHeight="1" x14ac:dyDescent="0.35">
      <c r="B61" s="25"/>
    </row>
    <row r="62" spans="2:2" ht="48" customHeight="1" x14ac:dyDescent="0.35">
      <c r="B62" s="25"/>
    </row>
    <row r="63" spans="2:2" ht="48" customHeight="1" x14ac:dyDescent="0.35">
      <c r="B63" s="25"/>
    </row>
    <row r="64" spans="2:2" ht="48" customHeight="1" x14ac:dyDescent="0.35">
      <c r="B64" s="25"/>
    </row>
    <row r="65" spans="2:2" ht="48" customHeight="1" x14ac:dyDescent="0.35">
      <c r="B65" s="25"/>
    </row>
  </sheetData>
  <pageMargins left="0.7" right="0.7" top="0.75" bottom="0.75" header="0.3" footer="0.3"/>
  <pageSetup paperSize="9" scale="52"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7089B-A1F5-4557-A105-2636B269E289}">
  <sheetPr>
    <tabColor theme="9" tint="0.79998168889431442"/>
  </sheetPr>
  <dimension ref="A1:I87"/>
  <sheetViews>
    <sheetView showGridLines="0" showRowColHeaders="0" zoomScale="70" zoomScaleNormal="70" workbookViewId="0">
      <pane ySplit="1" topLeftCell="A2" activePane="bottomLeft" state="frozen"/>
      <selection pane="bottomLeft" activeCell="F8" sqref="F8"/>
    </sheetView>
  </sheetViews>
  <sheetFormatPr defaultColWidth="8.7265625" defaultRowHeight="16" x14ac:dyDescent="0.35"/>
  <cols>
    <col min="1" max="1" width="9.54296875" style="13" customWidth="1"/>
    <col min="2" max="2" width="140.54296875" style="13" customWidth="1"/>
    <col min="3" max="4" width="3.81640625" style="13" customWidth="1"/>
    <col min="5" max="5" width="9.54296875" style="13" customWidth="1"/>
    <col min="6" max="6" width="140.54296875" style="13" customWidth="1"/>
    <col min="7" max="7" width="5.7265625" style="13" customWidth="1"/>
    <col min="8" max="8" width="9.54296875" style="13" customWidth="1"/>
    <col min="9" max="9" width="140.54296875" style="13" customWidth="1"/>
    <col min="10" max="16384" width="8.7265625" style="13"/>
  </cols>
  <sheetData>
    <row r="1" spans="1:9" s="32" customFormat="1" ht="60" customHeight="1" x14ac:dyDescent="0.95">
      <c r="A1" s="215" t="s">
        <v>0</v>
      </c>
      <c r="B1" s="217" t="s">
        <v>1</v>
      </c>
      <c r="C1" s="33"/>
      <c r="D1" s="33"/>
      <c r="E1" s="215" t="s">
        <v>2</v>
      </c>
      <c r="F1" s="217" t="s">
        <v>3</v>
      </c>
      <c r="H1" s="215" t="s">
        <v>4</v>
      </c>
      <c r="I1" s="217" t="s">
        <v>5</v>
      </c>
    </row>
    <row r="2" spans="1:9" s="1" customFormat="1" ht="15" customHeight="1" x14ac:dyDescent="0.45"/>
    <row r="3" spans="1:9" s="1" customFormat="1" ht="50.15" customHeight="1" x14ac:dyDescent="0.45">
      <c r="A3" s="35" t="s">
        <v>6</v>
      </c>
      <c r="B3" s="36" t="s">
        <v>7</v>
      </c>
      <c r="C3" s="39"/>
      <c r="D3" s="39"/>
      <c r="E3" s="35" t="s">
        <v>8</v>
      </c>
      <c r="F3" s="36" t="s">
        <v>9</v>
      </c>
      <c r="G3" s="17"/>
      <c r="H3" s="35" t="s">
        <v>10</v>
      </c>
      <c r="I3" s="36" t="s">
        <v>11</v>
      </c>
    </row>
    <row r="4" spans="1:9" s="21" customFormat="1" ht="11.15" customHeight="1" x14ac:dyDescent="0.35"/>
    <row r="5" spans="1:9" s="95" customFormat="1" ht="25.5" customHeight="1" x14ac:dyDescent="0.35">
      <c r="F5" s="1038" t="s">
        <v>12</v>
      </c>
      <c r="I5" s="1036" t="s">
        <v>13</v>
      </c>
    </row>
    <row r="6" spans="1:9" s="40" customFormat="1" ht="22" customHeight="1" x14ac:dyDescent="0.35">
      <c r="B6" s="41" t="s">
        <v>14</v>
      </c>
      <c r="F6" s="1038"/>
      <c r="I6" s="1036"/>
    </row>
    <row r="7" spans="1:9" s="40" customFormat="1" ht="19.5" x14ac:dyDescent="0.35">
      <c r="B7" s="497" t="s">
        <v>15</v>
      </c>
      <c r="I7" s="1036"/>
    </row>
    <row r="8" spans="1:9" s="40" customFormat="1" ht="19.5" x14ac:dyDescent="0.35">
      <c r="B8" s="497" t="s">
        <v>16</v>
      </c>
      <c r="F8" s="99" t="s">
        <v>17</v>
      </c>
      <c r="I8" s="1036"/>
    </row>
    <row r="9" spans="1:9" s="40" customFormat="1" ht="19.5" x14ac:dyDescent="0.35">
      <c r="B9" s="497" t="s">
        <v>18</v>
      </c>
      <c r="F9" s="40" t="s">
        <v>19</v>
      </c>
      <c r="I9" s="96" t="s">
        <v>20</v>
      </c>
    </row>
    <row r="10" spans="1:9" s="40" customFormat="1" ht="19.5" x14ac:dyDescent="0.35">
      <c r="B10" s="96"/>
    </row>
    <row r="11" spans="1:9" s="40" customFormat="1" ht="19.5" x14ac:dyDescent="0.35">
      <c r="B11" s="41" t="s">
        <v>21</v>
      </c>
      <c r="F11" s="99" t="s">
        <v>22</v>
      </c>
      <c r="I11" s="1035" t="s">
        <v>23</v>
      </c>
    </row>
    <row r="12" spans="1:9" s="40" customFormat="1" ht="19.5" x14ac:dyDescent="0.35">
      <c r="B12" s="97" t="s">
        <v>24</v>
      </c>
      <c r="F12" s="40" t="s">
        <v>25</v>
      </c>
      <c r="I12" s="1035"/>
    </row>
    <row r="13" spans="1:9" s="40" customFormat="1" ht="19.5" x14ac:dyDescent="0.35">
      <c r="B13" s="97" t="s">
        <v>26</v>
      </c>
      <c r="F13" s="40" t="s">
        <v>27</v>
      </c>
      <c r="I13" s="1035"/>
    </row>
    <row r="14" spans="1:9" s="40" customFormat="1" ht="19.5" x14ac:dyDescent="0.35">
      <c r="B14" s="97"/>
      <c r="I14" s="1035"/>
    </row>
    <row r="15" spans="1:9" s="40" customFormat="1" ht="19.5" x14ac:dyDescent="0.35">
      <c r="B15" s="41" t="s">
        <v>28</v>
      </c>
      <c r="F15" s="99" t="s">
        <v>29</v>
      </c>
      <c r="I15" s="1035"/>
    </row>
    <row r="16" spans="1:9" s="40" customFormat="1" ht="19.5" x14ac:dyDescent="0.35">
      <c r="B16" s="97" t="s">
        <v>30</v>
      </c>
      <c r="F16" s="40" t="s">
        <v>31</v>
      </c>
    </row>
    <row r="17" spans="2:9" s="40" customFormat="1" ht="19.5" x14ac:dyDescent="0.35">
      <c r="B17" s="97" t="s">
        <v>32</v>
      </c>
      <c r="I17" s="98" t="s">
        <v>33</v>
      </c>
    </row>
    <row r="18" spans="2:9" s="40" customFormat="1" ht="19.5" x14ac:dyDescent="0.35">
      <c r="B18" s="97" t="s">
        <v>34</v>
      </c>
      <c r="F18" s="103" t="s">
        <v>35</v>
      </c>
      <c r="I18" s="40" t="s">
        <v>36</v>
      </c>
    </row>
    <row r="19" spans="2:9" s="40" customFormat="1" ht="19.5" x14ac:dyDescent="0.35">
      <c r="B19" s="97"/>
      <c r="F19" s="101" t="s">
        <v>37</v>
      </c>
      <c r="I19" s="40" t="s">
        <v>38</v>
      </c>
    </row>
    <row r="20" spans="2:9" s="40" customFormat="1" ht="19.5" x14ac:dyDescent="0.35">
      <c r="B20" s="41" t="s">
        <v>39</v>
      </c>
      <c r="F20" s="101" t="s">
        <v>40</v>
      </c>
      <c r="I20" s="40" t="s">
        <v>41</v>
      </c>
    </row>
    <row r="21" spans="2:9" s="40" customFormat="1" ht="19.5" x14ac:dyDescent="0.35">
      <c r="B21" s="97" t="s">
        <v>42</v>
      </c>
      <c r="F21" s="101" t="s">
        <v>43</v>
      </c>
      <c r="I21" s="40" t="s">
        <v>44</v>
      </c>
    </row>
    <row r="22" spans="2:9" s="40" customFormat="1" ht="18" customHeight="1" x14ac:dyDescent="0.35">
      <c r="B22" s="97" t="s">
        <v>45</v>
      </c>
      <c r="F22" s="101" t="s">
        <v>46</v>
      </c>
      <c r="I22" s="1037" t="s">
        <v>47</v>
      </c>
    </row>
    <row r="23" spans="2:9" s="40" customFormat="1" ht="19.5" x14ac:dyDescent="0.35">
      <c r="B23" s="97" t="s">
        <v>48</v>
      </c>
      <c r="F23" s="101" t="s">
        <v>49</v>
      </c>
      <c r="I23" s="1037"/>
    </row>
    <row r="24" spans="2:9" s="40" customFormat="1" ht="19.5" x14ac:dyDescent="0.35">
      <c r="B24" s="97"/>
      <c r="F24" s="101" t="s">
        <v>50</v>
      </c>
    </row>
    <row r="25" spans="2:9" s="40" customFormat="1" ht="19.5" x14ac:dyDescent="0.35">
      <c r="B25" s="41" t="s">
        <v>51</v>
      </c>
      <c r="F25" s="58" t="s">
        <v>52</v>
      </c>
    </row>
    <row r="26" spans="2:9" s="40" customFormat="1" ht="19.5" x14ac:dyDescent="0.35">
      <c r="B26" s="97" t="s">
        <v>53</v>
      </c>
    </row>
    <row r="27" spans="2:9" s="40" customFormat="1" ht="19.5" x14ac:dyDescent="0.35">
      <c r="B27" s="97" t="s">
        <v>54</v>
      </c>
    </row>
    <row r="28" spans="2:9" s="40" customFormat="1" ht="19.5" x14ac:dyDescent="0.35">
      <c r="B28" s="97"/>
    </row>
    <row r="29" spans="2:9" s="40" customFormat="1" ht="19.5" x14ac:dyDescent="0.35">
      <c r="B29" s="41" t="s">
        <v>55</v>
      </c>
    </row>
    <row r="30" spans="2:9" s="40" customFormat="1" ht="19.5" x14ac:dyDescent="0.35">
      <c r="B30" s="97" t="s">
        <v>56</v>
      </c>
    </row>
    <row r="31" spans="2:9" s="40" customFormat="1" ht="19.5" x14ac:dyDescent="0.35">
      <c r="B31" s="97" t="s">
        <v>57</v>
      </c>
    </row>
    <row r="32" spans="2:9" s="40" customFormat="1" ht="19.5" x14ac:dyDescent="0.35">
      <c r="B32" s="97"/>
    </row>
    <row r="33" spans="2:9" s="40" customFormat="1" ht="19.5" x14ac:dyDescent="0.35">
      <c r="B33" s="41" t="s">
        <v>58</v>
      </c>
    </row>
    <row r="34" spans="2:9" s="40" customFormat="1" ht="19.5" x14ac:dyDescent="0.35">
      <c r="B34" s="96" t="s">
        <v>59</v>
      </c>
    </row>
    <row r="35" spans="2:9" s="40" customFormat="1" ht="19.5" x14ac:dyDescent="0.35">
      <c r="B35" s="96"/>
    </row>
    <row r="36" spans="2:9" s="40" customFormat="1" ht="19.5" x14ac:dyDescent="0.35">
      <c r="B36" s="41" t="s">
        <v>60</v>
      </c>
    </row>
    <row r="37" spans="2:9" s="40" customFormat="1" ht="19.5" x14ac:dyDescent="0.35">
      <c r="B37" s="97" t="s">
        <v>61</v>
      </c>
    </row>
    <row r="38" spans="2:9" s="40" customFormat="1" ht="19.5" x14ac:dyDescent="0.35">
      <c r="B38" s="97"/>
    </row>
    <row r="39" spans="2:9" s="40" customFormat="1" ht="19.5" x14ac:dyDescent="0.35">
      <c r="B39" s="41" t="s">
        <v>62</v>
      </c>
      <c r="I39" s="13"/>
    </row>
    <row r="40" spans="2:9" s="40" customFormat="1" ht="19.5" x14ac:dyDescent="0.35">
      <c r="B40" s="97" t="s">
        <v>63</v>
      </c>
      <c r="I40" s="13"/>
    </row>
    <row r="41" spans="2:9" s="40" customFormat="1" ht="21" customHeight="1" x14ac:dyDescent="0.35">
      <c r="B41" s="97"/>
      <c r="I41" s="13"/>
    </row>
    <row r="42" spans="2:9" s="40" customFormat="1" ht="19.5" x14ac:dyDescent="0.45">
      <c r="B42" s="41" t="s">
        <v>64</v>
      </c>
      <c r="I42" s="1"/>
    </row>
    <row r="43" spans="2:9" ht="19.5" x14ac:dyDescent="0.35">
      <c r="B43" s="97" t="s">
        <v>65</v>
      </c>
      <c r="F43" s="40"/>
      <c r="I43" s="21"/>
    </row>
    <row r="44" spans="2:9" ht="19.5" x14ac:dyDescent="0.35">
      <c r="B44" s="97"/>
      <c r="F44" s="40"/>
    </row>
    <row r="45" spans="2:9" ht="19.5" x14ac:dyDescent="0.35">
      <c r="B45" s="98" t="s">
        <v>66</v>
      </c>
      <c r="F45" s="40"/>
    </row>
    <row r="46" spans="2:9" s="1" customFormat="1" ht="15" customHeight="1" x14ac:dyDescent="0.45">
      <c r="B46" s="99" t="s">
        <v>67</v>
      </c>
      <c r="F46" s="28"/>
      <c r="I46" s="13"/>
    </row>
    <row r="47" spans="2:9" s="21" customFormat="1" ht="58.5" x14ac:dyDescent="0.35">
      <c r="B47" s="73" t="s">
        <v>68</v>
      </c>
      <c r="F47" s="13"/>
      <c r="I47" s="13"/>
    </row>
    <row r="48" spans="2:9" ht="19.5" x14ac:dyDescent="0.35">
      <c r="B48" s="99" t="s">
        <v>69</v>
      </c>
    </row>
    <row r="49" spans="1:6" ht="58.5" x14ac:dyDescent="0.45">
      <c r="B49" s="53" t="s">
        <v>70</v>
      </c>
      <c r="F49" s="1"/>
    </row>
    <row r="50" spans="1:6" ht="19.5" x14ac:dyDescent="0.35">
      <c r="B50" s="99" t="s">
        <v>71</v>
      </c>
      <c r="F50" s="21"/>
    </row>
    <row r="51" spans="1:6" ht="19.5" x14ac:dyDescent="0.35">
      <c r="B51" s="100" t="s">
        <v>72</v>
      </c>
    </row>
    <row r="52" spans="1:6" ht="19.5" x14ac:dyDescent="0.35">
      <c r="B52" s="40"/>
    </row>
    <row r="53" spans="1:6" ht="17" x14ac:dyDescent="0.45">
      <c r="B53" s="1"/>
    </row>
    <row r="54" spans="1:6" ht="50.15" customHeight="1" x14ac:dyDescent="0.35">
      <c r="A54" s="35" t="s">
        <v>73</v>
      </c>
      <c r="B54" s="36" t="s">
        <v>74</v>
      </c>
    </row>
    <row r="55" spans="1:6" x14ac:dyDescent="0.35">
      <c r="B55" s="21"/>
    </row>
    <row r="56" spans="1:6" x14ac:dyDescent="0.35">
      <c r="B56" s="27" t="s">
        <v>75</v>
      </c>
    </row>
    <row r="74" spans="3:5" ht="17" x14ac:dyDescent="0.35">
      <c r="C74" s="11"/>
      <c r="D74" s="11"/>
      <c r="E74" s="11"/>
    </row>
    <row r="75" spans="3:5" ht="17" x14ac:dyDescent="0.35">
      <c r="C75" s="11"/>
      <c r="D75" s="11"/>
      <c r="E75" s="11"/>
    </row>
    <row r="76" spans="3:5" ht="17" x14ac:dyDescent="0.35">
      <c r="C76" s="11"/>
      <c r="D76" s="11"/>
      <c r="E76" s="11"/>
    </row>
    <row r="77" spans="3:5" ht="17" x14ac:dyDescent="0.35">
      <c r="C77" s="11"/>
      <c r="D77" s="11"/>
      <c r="E77" s="11"/>
    </row>
    <row r="78" spans="3:5" ht="17" x14ac:dyDescent="0.35">
      <c r="C78" s="11"/>
      <c r="D78" s="11"/>
      <c r="E78" s="11"/>
    </row>
    <row r="79" spans="3:5" ht="17" x14ac:dyDescent="0.35">
      <c r="C79" s="11"/>
      <c r="D79" s="11"/>
      <c r="E79" s="11"/>
    </row>
    <row r="80" spans="3:5" ht="17" x14ac:dyDescent="0.35">
      <c r="C80" s="11"/>
      <c r="D80" s="11"/>
      <c r="E80" s="11"/>
    </row>
    <row r="81" spans="3:5" ht="17" x14ac:dyDescent="0.35">
      <c r="C81" s="11"/>
      <c r="D81" s="11"/>
      <c r="E81" s="11"/>
    </row>
    <row r="82" spans="3:5" ht="17" x14ac:dyDescent="0.35">
      <c r="C82" s="11"/>
      <c r="D82" s="11"/>
      <c r="E82" s="11"/>
    </row>
    <row r="83" spans="3:5" ht="17" x14ac:dyDescent="0.35">
      <c r="C83" s="11"/>
      <c r="D83" s="11"/>
      <c r="E83" s="11"/>
    </row>
    <row r="84" spans="3:5" ht="17" x14ac:dyDescent="0.35">
      <c r="C84" s="11"/>
      <c r="D84" s="11"/>
      <c r="E84" s="11"/>
    </row>
    <row r="85" spans="3:5" ht="17" x14ac:dyDescent="0.35">
      <c r="C85" s="11"/>
      <c r="D85" s="11"/>
      <c r="E85" s="11"/>
    </row>
    <row r="86" spans="3:5" x14ac:dyDescent="0.35">
      <c r="C86" s="6"/>
      <c r="D86" s="6"/>
      <c r="E86" s="6"/>
    </row>
    <row r="87" spans="3:5" x14ac:dyDescent="0.35">
      <c r="C87" s="6"/>
      <c r="D87" s="6"/>
      <c r="E87" s="6"/>
    </row>
  </sheetData>
  <mergeCells count="4">
    <mergeCell ref="I11:I15"/>
    <mergeCell ref="I5:I8"/>
    <mergeCell ref="I22:I23"/>
    <mergeCell ref="F5:F6"/>
  </mergeCells>
  <hyperlinks>
    <hyperlink ref="I9" r:id="rId1" display="https://www.acs.org.au/content/dam/acs/acs-publications/FrameworksandControlsforDataSharing-A4-Digital.pdf" xr:uid="{9FA3CA5D-EC17-4671-BFC0-1A9A8BC46A29}"/>
    <hyperlink ref="B12" r:id="rId2" xr:uid="{3FD997B7-CCBB-4B30-85CC-FDB5E758B5F7}"/>
    <hyperlink ref="B13" r:id="rId3" display="https://www.digital.nsw.gov.au/policy/artificial-intelligence/generative-ai-basic-guidance" xr:uid="{10BF0542-2730-4551-BEAE-F77C4010885B}"/>
    <hyperlink ref="B16" r:id="rId4" display="https://www.digital.nsw.gov.au/ict-assurance" xr:uid="{15DF6D77-D9FA-4F78-A45B-F79AB18F6564}"/>
    <hyperlink ref="B17" r:id="rId5" display="https://www.nsw.gov.au/customer-service/publications-and-reports/benefits-realisation-management-framework" xr:uid="{B7AF2F27-CD0B-4CD3-AA89-0DF2FD38E8C5}"/>
    <hyperlink ref="B18" r:id="rId6" display="https://www.digital.nsw.gov.au/transformation/digital-restart-fund" xr:uid="{E66FF4B4-D11B-4AF8-BA97-7B2224FD55F2}"/>
    <hyperlink ref="B21" r:id="rId7" display="https://www.ipc.nsw.gov.au/" xr:uid="{67EFD95F-76A7-4705-8460-421BD7B48FAA}"/>
    <hyperlink ref="B22" r:id="rId8" display="https://www.ipc.nsw.gov.au/fact-sheet-privacy-design" xr:uid="{21FC4C7C-4272-47C7-A2F0-074C0576FEC8}"/>
    <hyperlink ref="B23" r:id="rId9" display="https://www.ipc.nsw.gov.au/guide-privacy-impact-assessments-nsw" xr:uid="{C077F444-7606-412D-9BA7-04A50E69F1E3}"/>
    <hyperlink ref="B26" r:id="rId10" display="https://data.nsw.gov.au/blog/nsw-government-data-strategy" xr:uid="{7156ECD6-8CED-4E19-85BE-F1741242D3A5}"/>
    <hyperlink ref="B27" r:id="rId11" display="https://data.nsw.gov.au/data-policy" xr:uid="{B15A6582-B3E7-488F-9A75-E8CADF02A27A}"/>
    <hyperlink ref="B30" r:id="rId12" display="https://www.digital.nsw.gov.au/policy/cyber-security-policy" xr:uid="{5CDBC64A-3F63-40F3-91C1-581A07A268C7}"/>
    <hyperlink ref="B31" r:id="rId13" display="https://acrobat.adobe.com/link/review?uri=urn:aaid:scds:US:f5497707-5b7c-3520-a839-d418fe00f294" xr:uid="{4B15D24B-3EAD-4B0C-83E4-DA4D7846D90B}"/>
    <hyperlink ref="B37" r:id="rId14" display="https://www.ombo.nsw.gov.au/guidance-for-agencies/automated-decision-making-in-the-public-sector/how-administrative-law-relates-to-automation-technologie" xr:uid="{B0BB5A8B-4D41-435B-9625-F91D5365DCDD}"/>
    <hyperlink ref="B40" r:id="rId15" display="https://www.nsw.gov.au/departments-and-agencies/customer-service/publications-and-reports/benefits-realisation-management-framework" xr:uid="{BE8522E6-4C12-42D1-BCF4-8DB863055D1B}"/>
    <hyperlink ref="B34" r:id="rId16" display="https://www.info.buy.nsw.gov.au/resources/artificial-intelligence-ai-procurement-essentials" xr:uid="{F3E89E1F-A837-451C-A14B-6FEBA084619E}"/>
    <hyperlink ref="B46" r:id="rId17" display="https://www.gradientinstitute.org/posts/csiro-gradient-new-report/" xr:uid="{B16B68AE-1080-4F39-8D83-D2E246DF0E89}"/>
    <hyperlink ref="B48" r:id="rId18" display="https://www.acs.org.au/insightsandpublications/reports-publications/Industry_Insights_Frameworks_and_Controls_for_Data_Sharing.html" xr:uid="{094CF60F-0BB6-41BC-A9FD-1F77E81B7208}"/>
    <hyperlink ref="B50" r:id="rId19" xr:uid="{E0EAC1D8-E427-47C2-A194-A797680F2222}"/>
    <hyperlink ref="B56" r:id="rId20" display="See Slide 79 of the NSW AIAF" xr:uid="{07FCB3AC-BAA2-437E-8800-E0D7DF0D0F5F}"/>
    <hyperlink ref="F8" r:id="rId21" display="https://www.standards.org.au/engagement-events/strategic-initiatives/critical-and-emerging-technologies/data-digital-dashboard" xr:uid="{90CC9EEA-C0FB-4156-AE4F-90D78529D816}"/>
    <hyperlink ref="F11" r:id="rId22" display="https://www.standards.org.au/documents/data-digital-standards-landscape" xr:uid="{62ADF1DF-E24D-4CBE-A35E-3D93806FB699}"/>
    <hyperlink ref="F15" r:id="rId23" display="https://store.standards.org.au/product/as-iso-iec-42001-2023?utm_source=standards.org.au&amp;utm_medium=referral&amp;utm_campaign=standards-catalogue" xr:uid="{F26E212F-7D3C-4202-85F4-6211C1CEE10B}"/>
    <hyperlink ref="B43" r:id="rId24" xr:uid="{37AEEC05-70A6-47F1-867D-1436272BA481}"/>
    <hyperlink ref="B7" r:id="rId25" xr:uid="{495597CF-80FD-4D17-8DAD-8FCF5DD5F5CF}"/>
    <hyperlink ref="B8" r:id="rId26" xr:uid="{5E36EA3D-7BED-4CA4-8311-F1B86471C57E}"/>
    <hyperlink ref="B9" r:id="rId27" xr:uid="{2C676368-C5C7-40A3-AAF2-10E1E607521A}"/>
  </hyperlinks>
  <pageMargins left="0.7" right="0.7" top="0.75" bottom="0.75" header="0.3" footer="0.3"/>
  <pageSetup paperSize="9" scale="56" orientation="portrait" horizontalDpi="300" verticalDpi="300" r:id="rId28"/>
  <rowBreaks count="1" manualBreakCount="1">
    <brk id="53" max="8" man="1"/>
  </rowBreaks>
  <colBreaks count="2" manualBreakCount="2">
    <brk id="4" max="85" man="1"/>
    <brk id="7" max="85" man="1"/>
  </colBreaks>
  <drawing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FD84F-2472-4688-B621-3810CE95CFA5}">
  <sheetPr>
    <tabColor theme="9" tint="0.79998168889431442"/>
  </sheetPr>
  <dimension ref="A1:N50"/>
  <sheetViews>
    <sheetView showGridLines="0" showRowColHeaders="0" zoomScale="60" zoomScaleNormal="60" workbookViewId="0">
      <pane ySplit="1" topLeftCell="A34" activePane="bottomLeft" state="frozen"/>
      <selection pane="bottomLeft" activeCell="V31" sqref="V31"/>
    </sheetView>
  </sheetViews>
  <sheetFormatPr defaultColWidth="8.7265625" defaultRowHeight="16" x14ac:dyDescent="0.45"/>
  <cols>
    <col min="1" max="1" width="9.54296875" style="12" customWidth="1"/>
    <col min="2" max="2" width="11.54296875" style="29" customWidth="1"/>
    <col min="3" max="3" width="50.54296875" style="12" customWidth="1"/>
    <col min="4" max="14" width="14.54296875" style="12" customWidth="1"/>
    <col min="15" max="16384" width="8.7265625" style="12"/>
  </cols>
  <sheetData>
    <row r="1" spans="1:14" s="32" customFormat="1" ht="60" customHeight="1" x14ac:dyDescent="0.95">
      <c r="A1" s="215" t="s">
        <v>851</v>
      </c>
      <c r="B1" s="217" t="s">
        <v>852</v>
      </c>
      <c r="C1" s="216"/>
      <c r="D1" s="214"/>
      <c r="E1" s="214"/>
      <c r="F1" s="214"/>
      <c r="G1" s="214"/>
      <c r="H1" s="214"/>
      <c r="I1" s="214"/>
      <c r="J1" s="214"/>
      <c r="K1" s="214"/>
      <c r="L1" s="214"/>
      <c r="M1" s="214"/>
      <c r="N1" s="214"/>
    </row>
    <row r="2" spans="1:14" s="1" customFormat="1" ht="15" customHeight="1" x14ac:dyDescent="0.45"/>
    <row r="3" spans="1:14" s="1" customFormat="1" ht="50.15" customHeight="1" x14ac:dyDescent="0.45">
      <c r="A3" s="35" t="s">
        <v>853</v>
      </c>
      <c r="B3" s="36" t="s">
        <v>854</v>
      </c>
      <c r="C3" s="36"/>
      <c r="D3" s="38"/>
      <c r="E3" s="38"/>
      <c r="F3" s="38"/>
      <c r="G3" s="38"/>
      <c r="H3" s="38"/>
      <c r="I3" s="38"/>
      <c r="J3" s="38"/>
      <c r="K3" s="38"/>
      <c r="L3" s="38"/>
      <c r="M3" s="38"/>
      <c r="N3" s="38"/>
    </row>
    <row r="4" spans="1:14" s="21" customFormat="1" ht="11.15" customHeight="1" x14ac:dyDescent="0.35"/>
    <row r="5" spans="1:14" s="16" customFormat="1" ht="82" customHeight="1" x14ac:dyDescent="0.55000000000000004">
      <c r="B5" s="1038" t="s">
        <v>855</v>
      </c>
      <c r="C5" s="1038"/>
      <c r="D5" s="1038"/>
      <c r="E5" s="1038"/>
      <c r="F5" s="1038"/>
      <c r="G5" s="1038"/>
      <c r="H5" s="1038"/>
      <c r="I5" s="1038"/>
      <c r="J5" s="1038"/>
      <c r="K5" s="1038"/>
      <c r="L5" s="1038"/>
      <c r="M5" s="1038"/>
    </row>
    <row r="6" spans="1:14" s="16" customFormat="1" ht="19.5" x14ac:dyDescent="0.55000000000000004">
      <c r="B6" s="63"/>
    </row>
    <row r="7" spans="1:14" s="16" customFormat="1" ht="19.5" x14ac:dyDescent="0.55000000000000004">
      <c r="B7" s="108" t="s">
        <v>856</v>
      </c>
    </row>
    <row r="8" spans="1:14" s="16" customFormat="1" ht="19.5" x14ac:dyDescent="0.55000000000000004">
      <c r="B8" s="58" t="s">
        <v>857</v>
      </c>
    </row>
    <row r="9" spans="1:14" s="16" customFormat="1" ht="19.5" x14ac:dyDescent="0.55000000000000004">
      <c r="B9" s="58"/>
    </row>
    <row r="10" spans="1:14" s="16" customFormat="1" ht="19.5" x14ac:dyDescent="0.55000000000000004">
      <c r="B10" s="108" t="s">
        <v>858</v>
      </c>
    </row>
    <row r="11" spans="1:14" s="16" customFormat="1" ht="19.5" x14ac:dyDescent="0.55000000000000004">
      <c r="B11" s="58" t="s">
        <v>859</v>
      </c>
    </row>
    <row r="12" spans="1:14" s="16" customFormat="1" ht="19.5" x14ac:dyDescent="0.55000000000000004">
      <c r="B12" s="58"/>
    </row>
    <row r="13" spans="1:14" s="16" customFormat="1" ht="19.5" x14ac:dyDescent="0.55000000000000004">
      <c r="B13" s="108" t="s">
        <v>860</v>
      </c>
    </row>
    <row r="14" spans="1:14" s="16" customFormat="1" ht="19.5" x14ac:dyDescent="0.55000000000000004">
      <c r="B14" s="58" t="s">
        <v>861</v>
      </c>
    </row>
    <row r="15" spans="1:14" s="16" customFormat="1" ht="19.5" x14ac:dyDescent="0.55000000000000004">
      <c r="B15" s="58"/>
    </row>
    <row r="16" spans="1:14" s="16" customFormat="1" ht="19.5" x14ac:dyDescent="0.55000000000000004">
      <c r="B16" s="108" t="s">
        <v>862</v>
      </c>
    </row>
    <row r="17" spans="1:14" s="16" customFormat="1" ht="19.5" x14ac:dyDescent="0.55000000000000004">
      <c r="B17" s="58" t="s">
        <v>863</v>
      </c>
    </row>
    <row r="18" spans="1:14" s="16" customFormat="1" ht="19.5" x14ac:dyDescent="0.55000000000000004">
      <c r="B18" s="58"/>
    </row>
    <row r="19" spans="1:14" s="16" customFormat="1" ht="19.5" x14ac:dyDescent="0.55000000000000004">
      <c r="B19" s="108" t="s">
        <v>864</v>
      </c>
    </row>
    <row r="20" spans="1:14" s="16" customFormat="1" ht="19.5" x14ac:dyDescent="0.55000000000000004">
      <c r="B20" s="58" t="s">
        <v>865</v>
      </c>
    </row>
    <row r="21" spans="1:14" s="16" customFormat="1" ht="19.5" x14ac:dyDescent="0.55000000000000004">
      <c r="B21" s="58"/>
    </row>
    <row r="22" spans="1:14" s="16" customFormat="1" ht="19.5" x14ac:dyDescent="0.55000000000000004">
      <c r="B22" s="108" t="s">
        <v>866</v>
      </c>
    </row>
    <row r="23" spans="1:14" s="16" customFormat="1" ht="19.5" x14ac:dyDescent="0.55000000000000004">
      <c r="B23" s="58" t="s">
        <v>867</v>
      </c>
    </row>
    <row r="24" spans="1:14" s="16" customFormat="1" ht="19.5" x14ac:dyDescent="0.55000000000000004">
      <c r="B24" s="58"/>
    </row>
    <row r="25" spans="1:14" s="16" customFormat="1" ht="19.5" x14ac:dyDescent="0.55000000000000004">
      <c r="B25" s="108" t="s">
        <v>868</v>
      </c>
    </row>
    <row r="26" spans="1:14" s="16" customFormat="1" ht="19.5" x14ac:dyDescent="0.55000000000000004">
      <c r="B26" s="58" t="s">
        <v>869</v>
      </c>
    </row>
    <row r="27" spans="1:14" s="16" customFormat="1" ht="19.5" x14ac:dyDescent="0.55000000000000004">
      <c r="B27" s="58" t="s">
        <v>870</v>
      </c>
    </row>
    <row r="30" spans="1:14" s="1" customFormat="1" ht="15" customHeight="1" x14ac:dyDescent="0.45"/>
    <row r="31" spans="1:14" s="1" customFormat="1" ht="50.15" customHeight="1" x14ac:dyDescent="0.45">
      <c r="A31" s="35" t="s">
        <v>871</v>
      </c>
      <c r="B31" s="36" t="s">
        <v>872</v>
      </c>
      <c r="C31" s="36"/>
      <c r="D31" s="38"/>
      <c r="E31" s="38"/>
      <c r="F31" s="38"/>
      <c r="G31" s="38"/>
      <c r="H31" s="38"/>
      <c r="I31" s="38"/>
      <c r="J31" s="38"/>
      <c r="K31" s="38"/>
      <c r="L31" s="38"/>
      <c r="M31" s="38"/>
      <c r="N31" s="38"/>
    </row>
    <row r="32" spans="1:14" s="21" customFormat="1" ht="11.15" customHeight="1" x14ac:dyDescent="0.35"/>
    <row r="33" spans="2:14" s="3" customFormat="1" ht="22" x14ac:dyDescent="0.6">
      <c r="B33" s="1039" t="s">
        <v>873</v>
      </c>
      <c r="C33" s="1039"/>
      <c r="D33" s="1039"/>
      <c r="E33" s="1039"/>
      <c r="F33" s="1039"/>
      <c r="G33" s="1039"/>
      <c r="H33" s="1039"/>
      <c r="I33" s="1039"/>
      <c r="J33" s="1039"/>
      <c r="K33" s="1039"/>
      <c r="L33" s="1039"/>
      <c r="M33" s="1039"/>
    </row>
    <row r="34" spans="2:14" s="3" customFormat="1" ht="22" x14ac:dyDescent="0.6">
      <c r="B34" s="1039"/>
      <c r="C34" s="1039"/>
      <c r="D34" s="1039"/>
      <c r="E34" s="1039"/>
      <c r="F34" s="1039"/>
      <c r="G34" s="1039"/>
      <c r="H34" s="1039"/>
      <c r="I34" s="1039"/>
      <c r="J34" s="1039"/>
      <c r="K34" s="1039"/>
      <c r="L34" s="1039"/>
      <c r="M34" s="1039"/>
    </row>
    <row r="35" spans="2:14" s="3" customFormat="1" ht="22" x14ac:dyDescent="0.6">
      <c r="B35" s="106"/>
      <c r="M35" s="109" t="s">
        <v>874</v>
      </c>
      <c r="N35" s="109"/>
    </row>
    <row r="36" spans="2:14" s="16" customFormat="1" ht="33" customHeight="1" x14ac:dyDescent="0.55000000000000004">
      <c r="B36" s="1042" t="s">
        <v>875</v>
      </c>
      <c r="C36" s="1042"/>
      <c r="D36" s="1040" t="s">
        <v>876</v>
      </c>
      <c r="E36" s="1040"/>
      <c r="F36" s="1040"/>
      <c r="G36" s="1040"/>
      <c r="H36" s="1040"/>
      <c r="I36" s="1040"/>
      <c r="J36" s="1040"/>
      <c r="K36" s="1040"/>
      <c r="L36" s="1040"/>
      <c r="M36" s="1040"/>
      <c r="N36" s="1040"/>
    </row>
    <row r="37" spans="2:14" s="16" customFormat="1" ht="97.5" customHeight="1" x14ac:dyDescent="0.55000000000000004">
      <c r="B37" s="1042"/>
      <c r="C37" s="1042"/>
      <c r="D37" s="105" t="s">
        <v>877</v>
      </c>
      <c r="E37" s="105" t="s">
        <v>878</v>
      </c>
      <c r="F37" s="105" t="s">
        <v>879</v>
      </c>
      <c r="G37" s="105" t="s">
        <v>880</v>
      </c>
      <c r="H37" s="105" t="s">
        <v>881</v>
      </c>
      <c r="I37" s="105" t="s">
        <v>882</v>
      </c>
      <c r="J37" s="105" t="s">
        <v>883</v>
      </c>
      <c r="K37" s="105" t="s">
        <v>884</v>
      </c>
      <c r="L37" s="105" t="s">
        <v>885</v>
      </c>
      <c r="M37" s="105" t="s">
        <v>886</v>
      </c>
      <c r="N37" s="105" t="s">
        <v>887</v>
      </c>
    </row>
    <row r="38" spans="2:14" s="16" customFormat="1" ht="40" customHeight="1" x14ac:dyDescent="0.55000000000000004">
      <c r="B38" s="1041" t="s">
        <v>888</v>
      </c>
      <c r="C38" s="107" t="s">
        <v>657</v>
      </c>
      <c r="D38" s="196"/>
      <c r="E38" s="196"/>
      <c r="F38" s="197"/>
      <c r="G38" s="196"/>
      <c r="H38" s="196"/>
      <c r="I38" s="196"/>
      <c r="J38" s="196"/>
      <c r="K38" s="196"/>
      <c r="L38" s="196"/>
      <c r="M38" s="196"/>
      <c r="N38" s="196"/>
    </row>
    <row r="39" spans="2:14" s="16" customFormat="1" ht="40" customHeight="1" x14ac:dyDescent="0.55000000000000004">
      <c r="B39" s="1041"/>
      <c r="C39" s="107" t="s">
        <v>658</v>
      </c>
      <c r="D39" s="104"/>
      <c r="E39" s="104"/>
      <c r="F39" s="104"/>
      <c r="G39" s="104"/>
      <c r="H39" s="104"/>
      <c r="I39" s="104"/>
      <c r="J39" s="104"/>
      <c r="K39" s="104"/>
      <c r="L39" s="104"/>
      <c r="M39" s="104"/>
      <c r="N39" s="104"/>
    </row>
    <row r="40" spans="2:14" s="16" customFormat="1" ht="40" customHeight="1" x14ac:dyDescent="0.55000000000000004">
      <c r="B40" s="1041"/>
      <c r="C40" s="107" t="s">
        <v>659</v>
      </c>
      <c r="D40" s="104"/>
      <c r="E40" s="104"/>
      <c r="F40" s="104"/>
      <c r="G40" s="104"/>
      <c r="H40" s="104"/>
      <c r="I40" s="104"/>
      <c r="J40" s="104"/>
      <c r="K40" s="104"/>
      <c r="L40" s="104"/>
      <c r="M40" s="104"/>
      <c r="N40" s="104"/>
    </row>
    <row r="41" spans="2:14" s="16" customFormat="1" ht="40" customHeight="1" x14ac:dyDescent="0.55000000000000004">
      <c r="B41" s="1041"/>
      <c r="C41" s="107" t="s">
        <v>660</v>
      </c>
      <c r="D41" s="104"/>
      <c r="E41" s="104"/>
      <c r="F41" s="104"/>
      <c r="G41" s="104"/>
      <c r="H41" s="104"/>
      <c r="I41" s="104"/>
      <c r="J41" s="104"/>
      <c r="K41" s="104"/>
      <c r="L41" s="104"/>
      <c r="M41" s="104"/>
      <c r="N41" s="104"/>
    </row>
    <row r="42" spans="2:14" s="16" customFormat="1" ht="40" customHeight="1" x14ac:dyDescent="0.55000000000000004">
      <c r="B42" s="1041"/>
      <c r="C42" s="107" t="s">
        <v>889</v>
      </c>
      <c r="D42" s="104"/>
      <c r="E42" s="104"/>
      <c r="F42" s="104"/>
      <c r="G42" s="104"/>
      <c r="H42" s="104"/>
      <c r="I42" s="104"/>
      <c r="J42" s="104"/>
      <c r="K42" s="104"/>
      <c r="L42" s="104"/>
      <c r="M42" s="104"/>
      <c r="N42" s="104"/>
    </row>
    <row r="43" spans="2:14" s="16" customFormat="1" ht="40" customHeight="1" x14ac:dyDescent="0.55000000000000004">
      <c r="B43" s="1041"/>
      <c r="C43" s="107" t="s">
        <v>890</v>
      </c>
      <c r="D43" s="104"/>
      <c r="E43" s="104"/>
      <c r="F43" s="104"/>
      <c r="G43" s="104"/>
      <c r="H43" s="104"/>
      <c r="I43" s="104"/>
      <c r="J43" s="104"/>
      <c r="K43" s="104"/>
      <c r="L43" s="104"/>
      <c r="M43" s="104"/>
      <c r="N43" s="104"/>
    </row>
    <row r="44" spans="2:14" s="16" customFormat="1" ht="40" customHeight="1" x14ac:dyDescent="0.55000000000000004">
      <c r="B44" s="1041"/>
      <c r="C44" s="107" t="s">
        <v>891</v>
      </c>
      <c r="D44" s="104"/>
      <c r="E44" s="104"/>
      <c r="F44" s="104"/>
      <c r="G44" s="104"/>
      <c r="H44" s="104"/>
      <c r="I44" s="104"/>
      <c r="J44" s="104"/>
      <c r="K44" s="104"/>
      <c r="L44" s="104"/>
      <c r="M44" s="104"/>
      <c r="N44" s="104"/>
    </row>
    <row r="45" spans="2:14" s="16" customFormat="1" ht="40" customHeight="1" x14ac:dyDescent="0.55000000000000004">
      <c r="B45" s="1041"/>
      <c r="C45" s="107" t="s">
        <v>892</v>
      </c>
      <c r="D45" s="104"/>
      <c r="E45" s="104"/>
      <c r="F45" s="104"/>
      <c r="G45" s="104"/>
      <c r="H45" s="104"/>
      <c r="I45" s="104"/>
      <c r="J45" s="104"/>
      <c r="K45" s="104"/>
      <c r="L45" s="104"/>
      <c r="M45" s="104"/>
      <c r="N45" s="104"/>
    </row>
    <row r="46" spans="2:14" s="16" customFormat="1" ht="40" customHeight="1" x14ac:dyDescent="0.55000000000000004">
      <c r="B46" s="1041"/>
      <c r="C46" s="107" t="s">
        <v>893</v>
      </c>
      <c r="D46" s="104"/>
      <c r="E46" s="104"/>
      <c r="F46" s="104"/>
      <c r="G46" s="104"/>
      <c r="H46" s="104"/>
      <c r="I46" s="104"/>
      <c r="J46" s="104"/>
      <c r="K46" s="104"/>
      <c r="L46" s="104"/>
      <c r="M46" s="104"/>
      <c r="N46" s="104"/>
    </row>
    <row r="47" spans="2:14" s="16" customFormat="1" ht="19.5" x14ac:dyDescent="0.55000000000000004">
      <c r="B47" s="59"/>
    </row>
    <row r="48" spans="2:14" s="16" customFormat="1" ht="19.5" x14ac:dyDescent="0.55000000000000004">
      <c r="B48" s="59"/>
    </row>
    <row r="49" spans="2:2" s="16" customFormat="1" ht="19.5" x14ac:dyDescent="0.55000000000000004">
      <c r="B49" s="59"/>
    </row>
    <row r="50" spans="2:2" s="16" customFormat="1" ht="19.5" x14ac:dyDescent="0.55000000000000004">
      <c r="B50" s="59"/>
    </row>
  </sheetData>
  <mergeCells count="5">
    <mergeCell ref="B5:M5"/>
    <mergeCell ref="B33:M34"/>
    <mergeCell ref="D36:N36"/>
    <mergeCell ref="B38:B46"/>
    <mergeCell ref="B36:C37"/>
  </mergeCells>
  <hyperlinks>
    <hyperlink ref="B7" r:id="rId1" display="https://www.csiro.au/en/research/technology-space/ai/responsible-ai/ai-risk-assess-info" xr:uid="{82997CD4-69D9-4B44-A96B-BBBE0A920B2A}"/>
    <hyperlink ref="B10" r:id="rId2" display="https://oecd.ai/en/" xr:uid="{777000B5-53A5-4501-9244-ACBA212F6867}"/>
    <hyperlink ref="B13" r:id="rId3" display="https://www.weforum.org/agenda/artificial-intelligence-and-robotics/" xr:uid="{6F2C5A22-14F7-4910-BF7A-7D26BA6E43AF}"/>
    <hyperlink ref="B16" r:id="rId4" display="https://www.nist.gov/artificial-intelligence" xr:uid="{8CA0C7F8-F1EB-4B7A-99B4-F9B8E2B754FF}"/>
    <hyperlink ref="B19" r:id="rId5" display="https://www.uts.edu.au/human-technology-institute?gclid=CjwKCAjwkuqvBhAQEiwA65XxQCmQ28Q1WFBqW7HdrPLEINoMP1tvI3Y7R0-HnZWmU8sTPGNJzJnnwhoCBgMQAvD_BwE" xr:uid="{490A518D-481C-434D-BE14-AE5FED707537}"/>
    <hyperlink ref="B22" r:id="rId6" display="https://jmi.org.au/" xr:uid="{8A6113E0-0ED4-4935-B086-74C30C927FED}"/>
    <hyperlink ref="B25" r:id="rId7" display="https://www.ombo.nsw.gov.au/guidance-for-agencies/automated-decision-making-in-the-public-sector" xr:uid="{C5080F36-8C1F-4ED1-8493-CF1D828D997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96BFD-4A43-46B8-AC2F-D51177E42EE9}">
  <sheetPr>
    <tabColor theme="7" tint="0.79998168889431442"/>
  </sheetPr>
  <dimension ref="A1:DF631"/>
  <sheetViews>
    <sheetView showGridLines="0" showRowColHeaders="0" topLeftCell="C1" zoomScale="32" zoomScaleNormal="70" workbookViewId="0">
      <pane ySplit="1" topLeftCell="A119" activePane="bottomLeft" state="frozen"/>
      <selection pane="bottomLeft" activeCell="D71" sqref="D71"/>
    </sheetView>
  </sheetViews>
  <sheetFormatPr defaultColWidth="8.7265625" defaultRowHeight="17" x14ac:dyDescent="0.45"/>
  <cols>
    <col min="1" max="1" width="2.453125" style="154" customWidth="1"/>
    <col min="2" max="2" width="8.54296875" style="1" customWidth="1"/>
    <col min="3" max="3" width="90.54296875" style="1" customWidth="1"/>
    <col min="4" max="4" width="95.1796875" style="1" customWidth="1"/>
    <col min="5" max="5" width="8.7265625" style="1"/>
    <col min="6" max="6" width="41.453125" style="1" customWidth="1"/>
    <col min="7" max="7" width="8.7265625" style="1"/>
    <col min="8" max="97" width="8.7265625" style="154"/>
    <col min="98" max="110" width="9.1796875" customWidth="1"/>
    <col min="111" max="16384" width="8.7265625" style="1"/>
  </cols>
  <sheetData>
    <row r="1" spans="1:97" s="32" customFormat="1" ht="60" customHeight="1" x14ac:dyDescent="0.95">
      <c r="A1" s="226"/>
      <c r="B1" s="215"/>
      <c r="C1" s="224" t="s">
        <v>92</v>
      </c>
      <c r="D1" s="217"/>
      <c r="E1" s="217"/>
      <c r="F1" s="217"/>
      <c r="G1" s="216"/>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row>
    <row r="2" spans="1:97" s="154" customFormat="1" x14ac:dyDescent="0.45"/>
    <row r="3" spans="1:97" ht="51" x14ac:dyDescent="0.45">
      <c r="B3" s="35" t="s">
        <v>93</v>
      </c>
      <c r="C3" s="37" t="s">
        <v>94</v>
      </c>
      <c r="D3" s="38"/>
      <c r="E3" s="38"/>
      <c r="F3" s="36"/>
    </row>
    <row r="4" spans="1:97" ht="19.5" x14ac:dyDescent="0.55000000000000004">
      <c r="C4" s="16"/>
      <c r="D4" s="16"/>
      <c r="E4" s="16"/>
      <c r="F4" s="16"/>
    </row>
    <row r="5" spans="1:97" ht="15" customHeight="1" x14ac:dyDescent="0.55000000000000004">
      <c r="C5" s="578" t="s">
        <v>95</v>
      </c>
      <c r="D5" s="579" t="s">
        <v>96</v>
      </c>
      <c r="E5" s="16"/>
      <c r="F5" s="580" t="s">
        <v>97</v>
      </c>
    </row>
    <row r="6" spans="1:97" ht="15" customHeight="1" x14ac:dyDescent="0.55000000000000004">
      <c r="C6" s="578"/>
      <c r="D6" s="579"/>
      <c r="E6" s="16"/>
      <c r="F6" s="580"/>
    </row>
    <row r="7" spans="1:97" ht="15" customHeight="1" x14ac:dyDescent="0.55000000000000004">
      <c r="C7" s="578"/>
      <c r="D7" s="579"/>
      <c r="E7" s="16"/>
      <c r="F7" s="580"/>
    </row>
    <row r="8" spans="1:97" ht="15" customHeight="1" x14ac:dyDescent="0.55000000000000004">
      <c r="C8" s="578"/>
      <c r="D8" s="579"/>
      <c r="E8" s="16"/>
      <c r="F8" s="580"/>
    </row>
    <row r="9" spans="1:97" ht="15" customHeight="1" x14ac:dyDescent="0.55000000000000004">
      <c r="C9" s="578"/>
      <c r="D9" s="579"/>
      <c r="E9" s="16"/>
      <c r="F9" s="580"/>
    </row>
    <row r="10" spans="1:97" ht="15" customHeight="1" x14ac:dyDescent="0.55000000000000004">
      <c r="C10" s="578"/>
      <c r="D10" s="579"/>
      <c r="E10" s="16"/>
      <c r="F10" s="580"/>
    </row>
    <row r="11" spans="1:97" ht="15" customHeight="1" x14ac:dyDescent="0.55000000000000004">
      <c r="C11" s="578"/>
      <c r="D11" s="579"/>
      <c r="E11" s="16"/>
      <c r="F11" s="580"/>
    </row>
    <row r="12" spans="1:97" ht="15" customHeight="1" x14ac:dyDescent="0.55000000000000004">
      <c r="C12" s="578"/>
      <c r="D12" s="579"/>
      <c r="E12" s="16"/>
      <c r="F12" s="580"/>
    </row>
    <row r="13" spans="1:97" ht="15" customHeight="1" x14ac:dyDescent="0.55000000000000004">
      <c r="C13" s="578"/>
      <c r="D13" s="579"/>
      <c r="E13" s="16"/>
      <c r="F13" s="580"/>
    </row>
    <row r="14" spans="1:97" ht="15" customHeight="1" x14ac:dyDescent="0.55000000000000004">
      <c r="C14" s="578"/>
      <c r="D14" s="579"/>
      <c r="E14" s="16"/>
      <c r="F14" s="580"/>
    </row>
    <row r="15" spans="1:97" ht="15" customHeight="1" x14ac:dyDescent="0.55000000000000004">
      <c r="C15" s="578"/>
      <c r="D15" s="579"/>
      <c r="E15" s="16"/>
      <c r="F15" s="580"/>
    </row>
    <row r="16" spans="1:97" ht="15" customHeight="1" x14ac:dyDescent="0.55000000000000004">
      <c r="C16" s="578"/>
      <c r="D16" s="579"/>
      <c r="E16" s="16"/>
      <c r="F16" s="580"/>
    </row>
    <row r="17" spans="2:6" ht="15" customHeight="1" x14ac:dyDescent="0.55000000000000004">
      <c r="C17" s="578"/>
      <c r="D17" s="579"/>
      <c r="E17" s="16"/>
      <c r="F17" s="580"/>
    </row>
    <row r="18" spans="2:6" ht="15" customHeight="1" x14ac:dyDescent="0.55000000000000004">
      <c r="C18" s="578"/>
      <c r="D18" s="579"/>
      <c r="E18" s="16"/>
      <c r="F18" s="580"/>
    </row>
    <row r="19" spans="2:6" ht="15" customHeight="1" x14ac:dyDescent="0.55000000000000004">
      <c r="C19" s="578"/>
      <c r="D19" s="579"/>
      <c r="E19" s="16"/>
      <c r="F19" s="580"/>
    </row>
    <row r="20" spans="2:6" ht="15" customHeight="1" x14ac:dyDescent="0.55000000000000004">
      <c r="C20" s="578"/>
      <c r="D20" s="579"/>
      <c r="E20" s="16"/>
      <c r="F20" s="580"/>
    </row>
    <row r="21" spans="2:6" ht="15" customHeight="1" x14ac:dyDescent="0.55000000000000004">
      <c r="C21" s="578"/>
      <c r="D21" s="579"/>
      <c r="E21" s="16"/>
      <c r="F21" s="580"/>
    </row>
    <row r="22" spans="2:6" ht="15" customHeight="1" x14ac:dyDescent="0.55000000000000004">
      <c r="C22" s="578"/>
      <c r="D22" s="579"/>
      <c r="E22" s="16"/>
      <c r="F22" s="580"/>
    </row>
    <row r="23" spans="2:6" ht="15" customHeight="1" x14ac:dyDescent="0.55000000000000004">
      <c r="C23" s="578"/>
      <c r="D23" s="579"/>
      <c r="E23" s="16"/>
      <c r="F23" s="580"/>
    </row>
    <row r="24" spans="2:6" ht="15" customHeight="1" x14ac:dyDescent="0.55000000000000004">
      <c r="C24" s="578"/>
      <c r="D24" s="579"/>
      <c r="E24" s="16"/>
      <c r="F24" s="580"/>
    </row>
    <row r="25" spans="2:6" ht="15" customHeight="1" x14ac:dyDescent="0.55000000000000004">
      <c r="C25" s="578"/>
      <c r="D25" s="579"/>
      <c r="E25" s="16"/>
      <c r="F25" s="580"/>
    </row>
    <row r="26" spans="2:6" ht="15" customHeight="1" x14ac:dyDescent="0.55000000000000004">
      <c r="C26" s="578"/>
      <c r="D26" s="579"/>
      <c r="E26" s="16"/>
      <c r="F26" s="580"/>
    </row>
    <row r="27" spans="2:6" ht="15" customHeight="1" x14ac:dyDescent="0.55000000000000004">
      <c r="C27" s="578"/>
      <c r="D27" s="110"/>
      <c r="E27" s="16"/>
      <c r="F27" s="580"/>
    </row>
    <row r="28" spans="2:6" ht="15" customHeight="1" x14ac:dyDescent="0.55000000000000004">
      <c r="C28" s="578"/>
      <c r="D28" s="110"/>
      <c r="E28" s="16"/>
      <c r="F28" s="580"/>
    </row>
    <row r="29" spans="2:6" ht="15" customHeight="1" x14ac:dyDescent="0.55000000000000004">
      <c r="C29" s="110"/>
      <c r="D29" s="110"/>
      <c r="E29" s="16"/>
      <c r="F29" s="59"/>
    </row>
    <row r="30" spans="2:6" s="154" customFormat="1" ht="19.5" x14ac:dyDescent="0.55000000000000004">
      <c r="C30" s="170"/>
      <c r="D30" s="170"/>
      <c r="E30" s="153"/>
      <c r="F30" s="171"/>
    </row>
    <row r="31" spans="2:6" ht="34" customHeight="1" x14ac:dyDescent="0.45">
      <c r="B31" s="575" t="s">
        <v>98</v>
      </c>
      <c r="C31" s="577" t="s">
        <v>99</v>
      </c>
      <c r="D31" s="577"/>
      <c r="E31" s="577"/>
      <c r="F31" s="577"/>
    </row>
    <row r="32" spans="2:6" ht="15" customHeight="1" x14ac:dyDescent="0.45">
      <c r="B32" s="575"/>
      <c r="C32" s="577"/>
      <c r="D32" s="577"/>
      <c r="E32" s="577"/>
      <c r="F32" s="577"/>
    </row>
    <row r="33" spans="2:7" ht="15" customHeight="1" x14ac:dyDescent="0.45"/>
    <row r="34" spans="2:7" ht="15" customHeight="1" x14ac:dyDescent="0.45">
      <c r="C34" s="2"/>
      <c r="D34" s="2"/>
      <c r="E34" s="2"/>
      <c r="F34" s="2"/>
    </row>
    <row r="35" spans="2:7" ht="15" customHeight="1" x14ac:dyDescent="0.45">
      <c r="C35" s="574" t="s">
        <v>100</v>
      </c>
      <c r="D35" s="574"/>
      <c r="E35" s="574"/>
      <c r="F35" s="574"/>
    </row>
    <row r="36" spans="2:7" ht="15" customHeight="1" x14ac:dyDescent="0.45">
      <c r="C36" s="574"/>
      <c r="D36" s="574"/>
      <c r="E36" s="574"/>
      <c r="F36" s="574"/>
    </row>
    <row r="37" spans="2:7" ht="15" customHeight="1" x14ac:dyDescent="0.45">
      <c r="C37" s="574"/>
      <c r="D37" s="574"/>
      <c r="E37" s="574"/>
      <c r="F37" s="574"/>
    </row>
    <row r="38" spans="2:7" ht="15" customHeight="1" x14ac:dyDescent="0.45">
      <c r="C38" s="574"/>
      <c r="D38" s="574"/>
      <c r="E38" s="574"/>
      <c r="F38" s="574"/>
    </row>
    <row r="39" spans="2:7" ht="15" customHeight="1" x14ac:dyDescent="0.45">
      <c r="C39" s="574" t="s">
        <v>101</v>
      </c>
      <c r="D39" s="574"/>
      <c r="E39" s="574"/>
      <c r="F39" s="574"/>
    </row>
    <row r="40" spans="2:7" ht="15" customHeight="1" x14ac:dyDescent="0.45">
      <c r="C40" s="574"/>
      <c r="D40" s="574"/>
      <c r="E40" s="574"/>
      <c r="F40" s="574"/>
    </row>
    <row r="41" spans="2:7" ht="16" customHeight="1" x14ac:dyDescent="0.45">
      <c r="C41" s="574"/>
      <c r="D41" s="574"/>
      <c r="E41" s="574"/>
      <c r="F41" s="574"/>
    </row>
    <row r="42" spans="2:7" ht="15" customHeight="1" x14ac:dyDescent="0.45">
      <c r="C42" s="574"/>
      <c r="D42" s="574"/>
      <c r="E42" s="574"/>
      <c r="F42" s="574"/>
    </row>
    <row r="43" spans="2:7" ht="15" customHeight="1" x14ac:dyDescent="0.45">
      <c r="C43" s="574" t="s">
        <v>102</v>
      </c>
      <c r="D43" s="574"/>
      <c r="E43" s="574"/>
      <c r="F43" s="574"/>
    </row>
    <row r="44" spans="2:7" ht="15" customHeight="1" x14ac:dyDescent="0.45">
      <c r="C44" s="574"/>
      <c r="D44" s="574"/>
      <c r="E44" s="574"/>
      <c r="F44" s="574"/>
    </row>
    <row r="46" spans="2:7" ht="15" customHeight="1" x14ac:dyDescent="0.45">
      <c r="B46" s="154"/>
      <c r="C46" s="154"/>
      <c r="D46" s="154"/>
      <c r="E46" s="154"/>
      <c r="F46" s="154"/>
      <c r="G46" s="154"/>
    </row>
    <row r="47" spans="2:7" ht="15" customHeight="1" x14ac:dyDescent="0.45">
      <c r="B47" s="575" t="s">
        <v>103</v>
      </c>
      <c r="C47" s="576" t="s">
        <v>104</v>
      </c>
      <c r="D47" s="576"/>
      <c r="E47" s="576"/>
      <c r="F47" s="210"/>
      <c r="G47" s="154"/>
    </row>
    <row r="48" spans="2:7" ht="15" customHeight="1" x14ac:dyDescent="0.45">
      <c r="B48" s="575"/>
      <c r="C48" s="576"/>
      <c r="D48" s="576"/>
      <c r="E48" s="576"/>
      <c r="F48" s="210"/>
      <c r="G48" s="154"/>
    </row>
    <row r="49" spans="1:97" ht="15" customHeight="1" x14ac:dyDescent="0.45">
      <c r="B49" s="575"/>
      <c r="C49" s="576"/>
      <c r="D49" s="576"/>
      <c r="E49" s="576"/>
      <c r="F49" s="210"/>
      <c r="G49" s="154"/>
    </row>
    <row r="50" spans="1:97" ht="15" customHeight="1" x14ac:dyDescent="0.45">
      <c r="F50" s="154"/>
      <c r="G50" s="154"/>
    </row>
    <row r="51" spans="1:97" s="3" customFormat="1" ht="20.149999999999999" customHeight="1" x14ac:dyDescent="0.6">
      <c r="A51" s="295"/>
      <c r="C51" s="296" t="s">
        <v>105</v>
      </c>
      <c r="D51" s="296" t="s">
        <v>106</v>
      </c>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295"/>
      <c r="CD51" s="295"/>
      <c r="CE51" s="295"/>
      <c r="CF51" s="295"/>
      <c r="CG51" s="295"/>
      <c r="CH51" s="295"/>
      <c r="CI51" s="295"/>
      <c r="CJ51" s="295"/>
      <c r="CK51" s="295"/>
      <c r="CL51" s="295"/>
      <c r="CM51" s="295"/>
      <c r="CN51" s="295"/>
      <c r="CO51" s="295"/>
      <c r="CP51" s="295"/>
      <c r="CQ51" s="295"/>
      <c r="CR51" s="295"/>
      <c r="CS51" s="295"/>
    </row>
    <row r="52" spans="1:97" s="3" customFormat="1" ht="20.149999999999999" customHeight="1" x14ac:dyDescent="0.6">
      <c r="A52" s="295"/>
      <c r="C52" s="298"/>
      <c r="D52" s="298"/>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295"/>
      <c r="CD52" s="295"/>
      <c r="CE52" s="295"/>
      <c r="CF52" s="295"/>
      <c r="CG52" s="295"/>
      <c r="CH52" s="295"/>
      <c r="CI52" s="295"/>
      <c r="CJ52" s="295"/>
      <c r="CK52" s="295"/>
      <c r="CL52" s="295"/>
      <c r="CM52" s="295"/>
      <c r="CN52" s="295"/>
      <c r="CO52" s="295"/>
      <c r="CP52" s="295"/>
      <c r="CQ52" s="295"/>
      <c r="CR52" s="295"/>
      <c r="CS52" s="295"/>
    </row>
    <row r="53" spans="1:97" s="3" customFormat="1" ht="20.149999999999999" customHeight="1" x14ac:dyDescent="0.6">
      <c r="A53" s="295"/>
      <c r="C53" s="299" t="s">
        <v>99</v>
      </c>
      <c r="D53" s="300" t="s">
        <v>107</v>
      </c>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295"/>
      <c r="CD53" s="295"/>
      <c r="CE53" s="295"/>
      <c r="CF53" s="295"/>
      <c r="CG53" s="295"/>
      <c r="CH53" s="295"/>
      <c r="CI53" s="295"/>
      <c r="CJ53" s="295"/>
      <c r="CK53" s="295"/>
      <c r="CL53" s="295"/>
      <c r="CM53" s="295"/>
      <c r="CN53" s="295"/>
      <c r="CO53" s="295"/>
      <c r="CP53" s="295"/>
      <c r="CQ53" s="295"/>
      <c r="CR53" s="295"/>
      <c r="CS53" s="295"/>
    </row>
    <row r="54" spans="1:97" s="3" customFormat="1" ht="20.149999999999999" customHeight="1" x14ac:dyDescent="0.6">
      <c r="A54" s="295"/>
      <c r="C54" s="301"/>
      <c r="D54" s="300" t="s">
        <v>108</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295"/>
      <c r="CI54" s="295"/>
      <c r="CJ54" s="295"/>
      <c r="CK54" s="295"/>
      <c r="CL54" s="295"/>
      <c r="CM54" s="295"/>
      <c r="CN54" s="295"/>
      <c r="CO54" s="295"/>
      <c r="CP54" s="295"/>
      <c r="CQ54" s="295"/>
      <c r="CR54" s="295"/>
      <c r="CS54" s="295"/>
    </row>
    <row r="55" spans="1:97" s="3" customFormat="1" ht="20.149999999999999" customHeight="1" x14ac:dyDescent="0.6">
      <c r="A55" s="295"/>
      <c r="C55" s="301"/>
      <c r="D55" s="300" t="s">
        <v>109</v>
      </c>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row>
    <row r="56" spans="1:97" s="3" customFormat="1" ht="20.149999999999999" customHeight="1" x14ac:dyDescent="0.6">
      <c r="A56" s="295"/>
      <c r="C56" s="301"/>
      <c r="D56" s="300" t="s">
        <v>110</v>
      </c>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295"/>
      <c r="CD56" s="295"/>
      <c r="CE56" s="295"/>
      <c r="CF56" s="295"/>
      <c r="CG56" s="295"/>
      <c r="CH56" s="295"/>
      <c r="CI56" s="295"/>
      <c r="CJ56" s="295"/>
      <c r="CK56" s="295"/>
      <c r="CL56" s="295"/>
      <c r="CM56" s="295"/>
      <c r="CN56" s="295"/>
      <c r="CO56" s="295"/>
      <c r="CP56" s="295"/>
      <c r="CQ56" s="295"/>
      <c r="CR56" s="295"/>
      <c r="CS56" s="295"/>
    </row>
    <row r="57" spans="1:97" s="3" customFormat="1" ht="20.149999999999999" customHeight="1" x14ac:dyDescent="0.6">
      <c r="A57" s="295"/>
      <c r="C57" s="302"/>
      <c r="D57" s="303"/>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5"/>
      <c r="CD57" s="295"/>
      <c r="CE57" s="295"/>
      <c r="CF57" s="295"/>
      <c r="CG57" s="295"/>
      <c r="CH57" s="295"/>
      <c r="CI57" s="295"/>
      <c r="CJ57" s="295"/>
      <c r="CK57" s="295"/>
      <c r="CL57" s="295"/>
      <c r="CM57" s="295"/>
      <c r="CN57" s="295"/>
      <c r="CO57" s="295"/>
      <c r="CP57" s="295"/>
      <c r="CQ57" s="295"/>
      <c r="CR57" s="295"/>
      <c r="CS57" s="295"/>
    </row>
    <row r="58" spans="1:97" s="3" customFormat="1" ht="20.149999999999999" customHeight="1" x14ac:dyDescent="0.6">
      <c r="A58" s="295"/>
      <c r="C58" s="299" t="s">
        <v>111</v>
      </c>
      <c r="D58" s="304" t="s">
        <v>901</v>
      </c>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295"/>
      <c r="CD58" s="295"/>
      <c r="CE58" s="295"/>
      <c r="CF58" s="295"/>
      <c r="CG58" s="295"/>
      <c r="CH58" s="295"/>
      <c r="CI58" s="295"/>
      <c r="CJ58" s="295"/>
      <c r="CK58" s="295"/>
      <c r="CL58" s="295"/>
      <c r="CM58" s="295"/>
      <c r="CN58" s="295"/>
      <c r="CO58" s="295"/>
      <c r="CP58" s="295"/>
      <c r="CQ58" s="295"/>
      <c r="CR58" s="295"/>
      <c r="CS58" s="295"/>
    </row>
    <row r="59" spans="1:97" s="3" customFormat="1" ht="20.149999999999999" customHeight="1" x14ac:dyDescent="0.6">
      <c r="A59" s="295"/>
      <c r="C59" s="301"/>
      <c r="D59" s="300" t="s">
        <v>112</v>
      </c>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295"/>
      <c r="CD59" s="295"/>
      <c r="CE59" s="295"/>
      <c r="CF59" s="295"/>
      <c r="CG59" s="295"/>
      <c r="CH59" s="295"/>
      <c r="CI59" s="295"/>
      <c r="CJ59" s="295"/>
      <c r="CK59" s="295"/>
      <c r="CL59" s="295"/>
      <c r="CM59" s="295"/>
      <c r="CN59" s="295"/>
      <c r="CO59" s="295"/>
      <c r="CP59" s="295"/>
      <c r="CQ59" s="295"/>
      <c r="CR59" s="295"/>
      <c r="CS59" s="295"/>
    </row>
    <row r="60" spans="1:97" s="3" customFormat="1" ht="20.149999999999999" customHeight="1" x14ac:dyDescent="0.6">
      <c r="A60" s="295"/>
      <c r="C60" s="301"/>
      <c r="D60" s="300" t="s">
        <v>113</v>
      </c>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295"/>
      <c r="CE60" s="295"/>
      <c r="CF60" s="295"/>
      <c r="CG60" s="295"/>
      <c r="CH60" s="295"/>
      <c r="CI60" s="295"/>
      <c r="CJ60" s="295"/>
      <c r="CK60" s="295"/>
      <c r="CL60" s="295"/>
      <c r="CM60" s="295"/>
      <c r="CN60" s="295"/>
      <c r="CO60" s="295"/>
      <c r="CP60" s="295"/>
      <c r="CQ60" s="295"/>
      <c r="CR60" s="295"/>
      <c r="CS60" s="295"/>
    </row>
    <row r="61" spans="1:97" s="3" customFormat="1" ht="20.149999999999999" customHeight="1" x14ac:dyDescent="0.6">
      <c r="A61" s="295"/>
      <c r="C61" s="301"/>
      <c r="D61" s="300" t="s">
        <v>114</v>
      </c>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row>
    <row r="62" spans="1:97" s="3" customFormat="1" ht="20.149999999999999" customHeight="1" x14ac:dyDescent="0.6">
      <c r="A62" s="295"/>
      <c r="C62" s="301"/>
      <c r="D62" s="300" t="s">
        <v>115</v>
      </c>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row>
    <row r="63" spans="1:97" s="3" customFormat="1" ht="20.149999999999999" customHeight="1" x14ac:dyDescent="0.6">
      <c r="A63" s="295"/>
      <c r="C63" s="302"/>
      <c r="D63" s="30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row>
    <row r="64" spans="1:97" s="3" customFormat="1" ht="20.149999999999999" customHeight="1" x14ac:dyDescent="0.6">
      <c r="A64" s="295"/>
      <c r="C64" s="306" t="s">
        <v>116</v>
      </c>
      <c r="D64" s="307" t="s">
        <v>902</v>
      </c>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row>
    <row r="65" spans="1:97" s="3" customFormat="1" ht="20.149999999999999" customHeight="1" x14ac:dyDescent="0.6">
      <c r="A65" s="295"/>
      <c r="C65" s="308"/>
      <c r="D65" s="309" t="s">
        <v>117</v>
      </c>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row>
    <row r="66" spans="1:97" s="3" customFormat="1" ht="20.149999999999999" customHeight="1" x14ac:dyDescent="0.6">
      <c r="A66" s="295"/>
      <c r="C66" s="308"/>
      <c r="D66" s="310" t="s">
        <v>118</v>
      </c>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row>
    <row r="67" spans="1:97" s="3" customFormat="1" ht="20.149999999999999" customHeight="1" x14ac:dyDescent="0.6">
      <c r="A67" s="295"/>
      <c r="C67" s="308"/>
      <c r="D67" s="310" t="s">
        <v>119</v>
      </c>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row>
    <row r="68" spans="1:97" s="3" customFormat="1" ht="20.149999999999999" customHeight="1" x14ac:dyDescent="0.6">
      <c r="A68" s="295"/>
      <c r="C68" s="308"/>
      <c r="D68" s="310" t="s">
        <v>120</v>
      </c>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5"/>
      <c r="CD68" s="295"/>
      <c r="CE68" s="295"/>
      <c r="CF68" s="295"/>
      <c r="CG68" s="295"/>
      <c r="CH68" s="295"/>
      <c r="CI68" s="295"/>
      <c r="CJ68" s="295"/>
      <c r="CK68" s="295"/>
      <c r="CL68" s="295"/>
      <c r="CM68" s="295"/>
      <c r="CN68" s="295"/>
      <c r="CO68" s="295"/>
      <c r="CP68" s="295"/>
      <c r="CQ68" s="295"/>
      <c r="CR68" s="295"/>
      <c r="CS68" s="295"/>
    </row>
    <row r="69" spans="1:97" s="3" customFormat="1" ht="20.149999999999999" customHeight="1" x14ac:dyDescent="0.6">
      <c r="A69" s="295"/>
      <c r="C69" s="302"/>
      <c r="D69" s="311"/>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295"/>
      <c r="CD69" s="295"/>
      <c r="CE69" s="295"/>
      <c r="CF69" s="295"/>
      <c r="CG69" s="295"/>
      <c r="CH69" s="295"/>
      <c r="CI69" s="295"/>
      <c r="CJ69" s="295"/>
      <c r="CK69" s="295"/>
      <c r="CL69" s="295"/>
      <c r="CM69" s="295"/>
      <c r="CN69" s="295"/>
      <c r="CO69" s="295"/>
      <c r="CP69" s="295"/>
      <c r="CQ69" s="295"/>
      <c r="CR69" s="295"/>
      <c r="CS69" s="295"/>
    </row>
    <row r="70" spans="1:97" s="3" customFormat="1" ht="20.149999999999999" customHeight="1" x14ac:dyDescent="0.6">
      <c r="A70" s="295"/>
      <c r="C70" s="306" t="s">
        <v>121</v>
      </c>
      <c r="D70" s="472" t="s">
        <v>122</v>
      </c>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row>
    <row r="71" spans="1:97" s="3" customFormat="1" ht="20.149999999999999" customHeight="1" x14ac:dyDescent="0.6">
      <c r="A71" s="295"/>
      <c r="C71" s="308"/>
      <c r="D71" s="310" t="s">
        <v>123</v>
      </c>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295"/>
      <c r="CD71" s="295"/>
      <c r="CE71" s="295"/>
      <c r="CF71" s="295"/>
      <c r="CG71" s="295"/>
      <c r="CH71" s="295"/>
      <c r="CI71" s="295"/>
      <c r="CJ71" s="295"/>
      <c r="CK71" s="295"/>
      <c r="CL71" s="295"/>
      <c r="CM71" s="295"/>
      <c r="CN71" s="295"/>
      <c r="CO71" s="295"/>
      <c r="CP71" s="295"/>
      <c r="CQ71" s="295"/>
      <c r="CR71" s="295"/>
      <c r="CS71" s="295"/>
    </row>
    <row r="72" spans="1:97" s="3" customFormat="1" ht="20.149999999999999" customHeight="1" x14ac:dyDescent="0.6">
      <c r="A72" s="295"/>
      <c r="C72" s="308"/>
      <c r="D72" s="310" t="s">
        <v>124</v>
      </c>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295"/>
      <c r="CD72" s="295"/>
      <c r="CE72" s="295"/>
      <c r="CF72" s="295"/>
      <c r="CG72" s="295"/>
      <c r="CH72" s="295"/>
      <c r="CI72" s="295"/>
      <c r="CJ72" s="295"/>
      <c r="CK72" s="295"/>
      <c r="CL72" s="295"/>
      <c r="CM72" s="295"/>
      <c r="CN72" s="295"/>
      <c r="CO72" s="295"/>
      <c r="CP72" s="295"/>
      <c r="CQ72" s="295"/>
      <c r="CR72" s="295"/>
      <c r="CS72" s="295"/>
    </row>
    <row r="73" spans="1:97" s="3" customFormat="1" ht="20.149999999999999" customHeight="1" x14ac:dyDescent="0.6">
      <c r="A73" s="295"/>
      <c r="C73" s="308"/>
      <c r="D73" s="310" t="s">
        <v>125</v>
      </c>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295"/>
      <c r="BW73" s="295"/>
      <c r="BX73" s="295"/>
      <c r="BY73" s="295"/>
      <c r="BZ73" s="295"/>
      <c r="CA73" s="295"/>
      <c r="CB73" s="295"/>
      <c r="CC73" s="295"/>
      <c r="CD73" s="295"/>
      <c r="CE73" s="295"/>
      <c r="CF73" s="295"/>
      <c r="CG73" s="295"/>
      <c r="CH73" s="295"/>
      <c r="CI73" s="295"/>
      <c r="CJ73" s="295"/>
      <c r="CK73" s="295"/>
      <c r="CL73" s="295"/>
      <c r="CM73" s="295"/>
      <c r="CN73" s="295"/>
      <c r="CO73" s="295"/>
      <c r="CP73" s="295"/>
      <c r="CQ73" s="295"/>
      <c r="CR73" s="295"/>
      <c r="CS73" s="295"/>
    </row>
    <row r="74" spans="1:97" s="3" customFormat="1" ht="20.149999999999999" customHeight="1" x14ac:dyDescent="0.6">
      <c r="A74" s="295"/>
      <c r="C74" s="308"/>
      <c r="D74" s="310" t="s">
        <v>126</v>
      </c>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row>
    <row r="75" spans="1:97" s="3" customFormat="1" ht="20.149999999999999" customHeight="1" x14ac:dyDescent="0.6">
      <c r="A75" s="295"/>
      <c r="C75" s="308"/>
      <c r="D75" s="310" t="s">
        <v>127</v>
      </c>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295"/>
      <c r="CD75" s="295"/>
      <c r="CE75" s="295"/>
      <c r="CF75" s="295"/>
      <c r="CG75" s="295"/>
      <c r="CH75" s="295"/>
      <c r="CI75" s="295"/>
      <c r="CJ75" s="295"/>
      <c r="CK75" s="295"/>
      <c r="CL75" s="295"/>
      <c r="CM75" s="295"/>
      <c r="CN75" s="295"/>
      <c r="CO75" s="295"/>
      <c r="CP75" s="295"/>
      <c r="CQ75" s="295"/>
      <c r="CR75" s="295"/>
      <c r="CS75" s="295"/>
    </row>
    <row r="76" spans="1:97" s="3" customFormat="1" ht="20.149999999999999" customHeight="1" x14ac:dyDescent="0.6">
      <c r="A76" s="295"/>
      <c r="C76" s="302"/>
      <c r="D76" s="30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row>
    <row r="77" spans="1:97" s="3" customFormat="1" ht="20.149999999999999" customHeight="1" x14ac:dyDescent="0.6">
      <c r="A77" s="295"/>
      <c r="C77" s="312" t="s">
        <v>128</v>
      </c>
      <c r="D77" s="313" t="s">
        <v>129</v>
      </c>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5"/>
      <c r="CE77" s="295"/>
      <c r="CF77" s="295"/>
      <c r="CG77" s="295"/>
      <c r="CH77" s="295"/>
      <c r="CI77" s="295"/>
      <c r="CJ77" s="295"/>
      <c r="CK77" s="295"/>
      <c r="CL77" s="295"/>
      <c r="CM77" s="295"/>
      <c r="CN77" s="295"/>
      <c r="CO77" s="295"/>
      <c r="CP77" s="295"/>
      <c r="CQ77" s="295"/>
      <c r="CR77" s="295"/>
      <c r="CS77" s="295"/>
    </row>
    <row r="78" spans="1:97" s="3" customFormat="1" ht="20.149999999999999" customHeight="1" x14ac:dyDescent="0.6">
      <c r="A78" s="295"/>
      <c r="C78" s="314"/>
      <c r="D78" s="315" t="s">
        <v>130</v>
      </c>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5"/>
      <c r="CE78" s="295"/>
      <c r="CF78" s="295"/>
      <c r="CG78" s="295"/>
      <c r="CH78" s="295"/>
      <c r="CI78" s="295"/>
      <c r="CJ78" s="295"/>
      <c r="CK78" s="295"/>
      <c r="CL78" s="295"/>
      <c r="CM78" s="295"/>
      <c r="CN78" s="295"/>
      <c r="CO78" s="295"/>
      <c r="CP78" s="295"/>
      <c r="CQ78" s="295"/>
      <c r="CR78" s="295"/>
      <c r="CS78" s="295"/>
    </row>
    <row r="79" spans="1:97" s="3" customFormat="1" ht="20.149999999999999" customHeight="1" x14ac:dyDescent="0.6">
      <c r="A79" s="295"/>
      <c r="C79" s="302"/>
      <c r="D79" s="30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5"/>
      <c r="CE79" s="295"/>
      <c r="CF79" s="295"/>
      <c r="CG79" s="295"/>
      <c r="CH79" s="295"/>
      <c r="CI79" s="295"/>
      <c r="CJ79" s="295"/>
      <c r="CK79" s="295"/>
      <c r="CL79" s="295"/>
      <c r="CM79" s="295"/>
      <c r="CN79" s="295"/>
      <c r="CO79" s="295"/>
      <c r="CP79" s="295"/>
      <c r="CQ79" s="295"/>
      <c r="CR79" s="295"/>
      <c r="CS79" s="295"/>
    </row>
    <row r="80" spans="1:97" s="3" customFormat="1" ht="20.149999999999999" customHeight="1" x14ac:dyDescent="0.6">
      <c r="A80" s="295"/>
      <c r="C80" s="312" t="s">
        <v>131</v>
      </c>
      <c r="D80" s="316" t="s">
        <v>132</v>
      </c>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5"/>
      <c r="CE80" s="295"/>
      <c r="CF80" s="295"/>
      <c r="CG80" s="295"/>
      <c r="CH80" s="295"/>
      <c r="CI80" s="295"/>
      <c r="CJ80" s="295"/>
      <c r="CK80" s="295"/>
      <c r="CL80" s="295"/>
      <c r="CM80" s="295"/>
      <c r="CN80" s="295"/>
      <c r="CO80" s="295"/>
      <c r="CP80" s="295"/>
      <c r="CQ80" s="295"/>
      <c r="CR80" s="295"/>
      <c r="CS80" s="295"/>
    </row>
    <row r="81" spans="1:97" s="3" customFormat="1" ht="20.149999999999999" customHeight="1" x14ac:dyDescent="0.6">
      <c r="A81" s="295"/>
      <c r="C81" s="314"/>
      <c r="D81" s="315" t="s">
        <v>133</v>
      </c>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5"/>
      <c r="CE81" s="295"/>
      <c r="CF81" s="295"/>
      <c r="CG81" s="295"/>
      <c r="CH81" s="295"/>
      <c r="CI81" s="295"/>
      <c r="CJ81" s="295"/>
      <c r="CK81" s="295"/>
      <c r="CL81" s="295"/>
      <c r="CM81" s="295"/>
      <c r="CN81" s="295"/>
      <c r="CO81" s="295"/>
      <c r="CP81" s="295"/>
      <c r="CQ81" s="295"/>
      <c r="CR81" s="295"/>
      <c r="CS81" s="295"/>
    </row>
    <row r="82" spans="1:97" s="3" customFormat="1" ht="20.149999999999999" customHeight="1" x14ac:dyDescent="0.6">
      <c r="A82" s="295"/>
      <c r="C82" s="314"/>
      <c r="D82" s="315" t="s">
        <v>134</v>
      </c>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5"/>
      <c r="CE82" s="295"/>
      <c r="CF82" s="295"/>
      <c r="CG82" s="295"/>
      <c r="CH82" s="295"/>
      <c r="CI82" s="295"/>
      <c r="CJ82" s="295"/>
      <c r="CK82" s="295"/>
      <c r="CL82" s="295"/>
      <c r="CM82" s="295"/>
      <c r="CN82" s="295"/>
      <c r="CO82" s="295"/>
      <c r="CP82" s="295"/>
      <c r="CQ82" s="295"/>
      <c r="CR82" s="295"/>
      <c r="CS82" s="295"/>
    </row>
    <row r="83" spans="1:97" s="3" customFormat="1" ht="20.149999999999999" customHeight="1" x14ac:dyDescent="0.6">
      <c r="A83" s="295"/>
      <c r="C83" s="314"/>
      <c r="D83" s="315" t="s">
        <v>135</v>
      </c>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5"/>
      <c r="CE83" s="295"/>
      <c r="CF83" s="295"/>
      <c r="CG83" s="295"/>
      <c r="CH83" s="295"/>
      <c r="CI83" s="295"/>
      <c r="CJ83" s="295"/>
      <c r="CK83" s="295"/>
      <c r="CL83" s="295"/>
      <c r="CM83" s="295"/>
      <c r="CN83" s="295"/>
      <c r="CO83" s="295"/>
      <c r="CP83" s="295"/>
      <c r="CQ83" s="295"/>
      <c r="CR83" s="295"/>
      <c r="CS83" s="295"/>
    </row>
    <row r="84" spans="1:97" s="3" customFormat="1" ht="20.149999999999999" customHeight="1" x14ac:dyDescent="0.6">
      <c r="A84" s="295"/>
      <c r="C84" s="314"/>
      <c r="D84" s="315" t="s">
        <v>136</v>
      </c>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row>
    <row r="85" spans="1:97" s="3" customFormat="1" ht="20.149999999999999" customHeight="1" x14ac:dyDescent="0.6">
      <c r="A85" s="295"/>
      <c r="C85" s="314"/>
      <c r="D85" s="315" t="s">
        <v>137</v>
      </c>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row>
    <row r="86" spans="1:97" s="3" customFormat="1" ht="20.149999999999999" customHeight="1" x14ac:dyDescent="0.6">
      <c r="A86" s="295"/>
      <c r="C86" s="314"/>
      <c r="D86" s="315" t="s">
        <v>138</v>
      </c>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5"/>
      <c r="CE86" s="295"/>
      <c r="CF86" s="295"/>
      <c r="CG86" s="295"/>
      <c r="CH86" s="295"/>
      <c r="CI86" s="295"/>
      <c r="CJ86" s="295"/>
      <c r="CK86" s="295"/>
      <c r="CL86" s="295"/>
      <c r="CM86" s="295"/>
      <c r="CN86" s="295"/>
      <c r="CO86" s="295"/>
      <c r="CP86" s="295"/>
      <c r="CQ86" s="295"/>
      <c r="CR86" s="295"/>
      <c r="CS86" s="295"/>
    </row>
    <row r="87" spans="1:97" s="3" customFormat="1" ht="20.149999999999999" customHeight="1" x14ac:dyDescent="0.6">
      <c r="A87" s="295"/>
      <c r="C87" s="314"/>
      <c r="D87" s="315" t="s">
        <v>139</v>
      </c>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295"/>
      <c r="CD87" s="295"/>
      <c r="CE87" s="295"/>
      <c r="CF87" s="295"/>
      <c r="CG87" s="295"/>
      <c r="CH87" s="295"/>
      <c r="CI87" s="295"/>
      <c r="CJ87" s="295"/>
      <c r="CK87" s="295"/>
      <c r="CL87" s="295"/>
      <c r="CM87" s="295"/>
      <c r="CN87" s="295"/>
      <c r="CO87" s="295"/>
      <c r="CP87" s="295"/>
      <c r="CQ87" s="295"/>
      <c r="CR87" s="295"/>
      <c r="CS87" s="295"/>
    </row>
    <row r="88" spans="1:97" s="3" customFormat="1" ht="20.149999999999999" customHeight="1" x14ac:dyDescent="0.6">
      <c r="A88" s="295"/>
      <c r="C88" s="314"/>
      <c r="D88" s="315" t="s">
        <v>140</v>
      </c>
      <c r="F88" s="295"/>
      <c r="G88" s="317"/>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5"/>
      <c r="CD88" s="295"/>
      <c r="CE88" s="295"/>
      <c r="CF88" s="295"/>
      <c r="CG88" s="295"/>
      <c r="CH88" s="295"/>
      <c r="CI88" s="295"/>
      <c r="CJ88" s="295"/>
      <c r="CK88" s="295"/>
      <c r="CL88" s="295"/>
      <c r="CM88" s="295"/>
      <c r="CN88" s="295"/>
      <c r="CO88" s="295"/>
      <c r="CP88" s="295"/>
      <c r="CQ88" s="295"/>
      <c r="CR88" s="295"/>
      <c r="CS88" s="295"/>
    </row>
    <row r="89" spans="1:97" s="3" customFormat="1" ht="20.149999999999999" customHeight="1" x14ac:dyDescent="0.6">
      <c r="A89" s="295"/>
      <c r="C89" s="314"/>
      <c r="D89" s="315" t="s">
        <v>141</v>
      </c>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c r="BR89" s="295"/>
      <c r="BS89" s="295"/>
      <c r="BT89" s="295"/>
      <c r="BU89" s="295"/>
      <c r="BV89" s="295"/>
      <c r="BW89" s="295"/>
      <c r="BX89" s="295"/>
      <c r="BY89" s="295"/>
      <c r="BZ89" s="295"/>
      <c r="CA89" s="295"/>
      <c r="CB89" s="295"/>
      <c r="CC89" s="295"/>
      <c r="CD89" s="295"/>
      <c r="CE89" s="295"/>
      <c r="CF89" s="295"/>
      <c r="CG89" s="295"/>
      <c r="CH89" s="295"/>
      <c r="CI89" s="295"/>
      <c r="CJ89" s="295"/>
      <c r="CK89" s="295"/>
      <c r="CL89" s="295"/>
      <c r="CM89" s="295"/>
      <c r="CN89" s="295"/>
      <c r="CO89" s="295"/>
      <c r="CP89" s="295"/>
      <c r="CQ89" s="295"/>
      <c r="CR89" s="295"/>
      <c r="CS89" s="295"/>
    </row>
    <row r="90" spans="1:97" s="3" customFormat="1" ht="20.149999999999999" customHeight="1" x14ac:dyDescent="0.6">
      <c r="A90" s="295"/>
      <c r="C90" s="314"/>
      <c r="D90" s="315" t="s">
        <v>142</v>
      </c>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295"/>
      <c r="CD90" s="295"/>
      <c r="CE90" s="295"/>
      <c r="CF90" s="295"/>
      <c r="CG90" s="295"/>
      <c r="CH90" s="295"/>
      <c r="CI90" s="295"/>
      <c r="CJ90" s="295"/>
      <c r="CK90" s="295"/>
      <c r="CL90" s="295"/>
      <c r="CM90" s="295"/>
      <c r="CN90" s="295"/>
      <c r="CO90" s="295"/>
      <c r="CP90" s="295"/>
      <c r="CQ90" s="295"/>
      <c r="CR90" s="295"/>
      <c r="CS90" s="295"/>
    </row>
    <row r="91" spans="1:97" s="3" customFormat="1" ht="20.149999999999999" customHeight="1" x14ac:dyDescent="0.6">
      <c r="A91" s="295"/>
      <c r="C91" s="302"/>
      <c r="D91" s="30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295"/>
      <c r="CK91" s="295"/>
      <c r="CL91" s="295"/>
      <c r="CM91" s="295"/>
      <c r="CN91" s="295"/>
      <c r="CO91" s="295"/>
      <c r="CP91" s="295"/>
      <c r="CQ91" s="295"/>
      <c r="CR91" s="295"/>
      <c r="CS91" s="295"/>
    </row>
    <row r="92" spans="1:97" s="3" customFormat="1" ht="20.149999999999999" customHeight="1" x14ac:dyDescent="0.6">
      <c r="A92" s="295"/>
      <c r="C92" s="312" t="s">
        <v>143</v>
      </c>
      <c r="D92" s="316" t="s">
        <v>144</v>
      </c>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295"/>
      <c r="CD92" s="295"/>
      <c r="CE92" s="295"/>
      <c r="CF92" s="295"/>
      <c r="CG92" s="295"/>
      <c r="CH92" s="295"/>
      <c r="CI92" s="295"/>
      <c r="CJ92" s="295"/>
      <c r="CK92" s="295"/>
      <c r="CL92" s="295"/>
      <c r="CM92" s="295"/>
      <c r="CN92" s="295"/>
      <c r="CO92" s="295"/>
      <c r="CP92" s="295"/>
      <c r="CQ92" s="295"/>
      <c r="CR92" s="295"/>
      <c r="CS92" s="295"/>
    </row>
    <row r="93" spans="1:97" s="3" customFormat="1" ht="20.149999999999999" customHeight="1" x14ac:dyDescent="0.6">
      <c r="A93" s="295"/>
      <c r="C93" s="314"/>
      <c r="D93" s="315" t="s">
        <v>145</v>
      </c>
      <c r="F93" s="295"/>
      <c r="G93" s="317"/>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295"/>
      <c r="CD93" s="295"/>
      <c r="CE93" s="295"/>
      <c r="CF93" s="295"/>
      <c r="CG93" s="295"/>
      <c r="CH93" s="295"/>
      <c r="CI93" s="295"/>
      <c r="CJ93" s="295"/>
      <c r="CK93" s="295"/>
      <c r="CL93" s="295"/>
      <c r="CM93" s="295"/>
      <c r="CN93" s="295"/>
      <c r="CO93" s="295"/>
      <c r="CP93" s="295"/>
      <c r="CQ93" s="295"/>
      <c r="CR93" s="295"/>
      <c r="CS93" s="295"/>
    </row>
    <row r="94" spans="1:97" s="3" customFormat="1" ht="20.149999999999999" customHeight="1" x14ac:dyDescent="0.6">
      <c r="A94" s="295"/>
      <c r="C94" s="314"/>
      <c r="D94" s="315" t="s">
        <v>146</v>
      </c>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c r="CA94" s="295"/>
      <c r="CB94" s="295"/>
      <c r="CC94" s="295"/>
      <c r="CD94" s="295"/>
      <c r="CE94" s="295"/>
      <c r="CF94" s="295"/>
      <c r="CG94" s="295"/>
      <c r="CH94" s="295"/>
      <c r="CI94" s="295"/>
      <c r="CJ94" s="295"/>
      <c r="CK94" s="295"/>
      <c r="CL94" s="295"/>
      <c r="CM94" s="295"/>
      <c r="CN94" s="295"/>
      <c r="CO94" s="295"/>
      <c r="CP94" s="295"/>
      <c r="CQ94" s="295"/>
      <c r="CR94" s="295"/>
      <c r="CS94" s="295"/>
    </row>
    <row r="95" spans="1:97" s="3" customFormat="1" ht="20.149999999999999" customHeight="1" x14ac:dyDescent="0.6">
      <c r="A95" s="295"/>
      <c r="C95" s="314"/>
      <c r="D95" s="315" t="s">
        <v>147</v>
      </c>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5"/>
      <c r="CD95" s="295"/>
      <c r="CE95" s="295"/>
      <c r="CF95" s="295"/>
      <c r="CG95" s="295"/>
      <c r="CH95" s="295"/>
      <c r="CI95" s="295"/>
      <c r="CJ95" s="295"/>
      <c r="CK95" s="295"/>
      <c r="CL95" s="295"/>
      <c r="CM95" s="295"/>
      <c r="CN95" s="295"/>
      <c r="CO95" s="295"/>
      <c r="CP95" s="295"/>
      <c r="CQ95" s="295"/>
      <c r="CR95" s="295"/>
      <c r="CS95" s="295"/>
    </row>
    <row r="96" spans="1:97" s="3" customFormat="1" ht="20.149999999999999" customHeight="1" x14ac:dyDescent="0.6">
      <c r="A96" s="295"/>
      <c r="C96" s="314"/>
      <c r="D96" s="315" t="s">
        <v>148</v>
      </c>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295"/>
      <c r="CD96" s="295"/>
      <c r="CE96" s="295"/>
      <c r="CF96" s="295"/>
      <c r="CG96" s="295"/>
      <c r="CH96" s="295"/>
      <c r="CI96" s="295"/>
      <c r="CJ96" s="295"/>
      <c r="CK96" s="295"/>
      <c r="CL96" s="295"/>
      <c r="CM96" s="295"/>
      <c r="CN96" s="295"/>
      <c r="CO96" s="295"/>
      <c r="CP96" s="295"/>
      <c r="CQ96" s="295"/>
      <c r="CR96" s="295"/>
      <c r="CS96" s="295"/>
    </row>
    <row r="97" spans="1:97" s="3" customFormat="1" ht="20.149999999999999" customHeight="1" x14ac:dyDescent="0.6">
      <c r="A97" s="295"/>
      <c r="C97" s="314"/>
      <c r="D97" s="315" t="s">
        <v>149</v>
      </c>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5"/>
      <c r="CD97" s="295"/>
      <c r="CE97" s="295"/>
      <c r="CF97" s="295"/>
      <c r="CG97" s="295"/>
      <c r="CH97" s="295"/>
      <c r="CI97" s="295"/>
      <c r="CJ97" s="295"/>
      <c r="CK97" s="295"/>
      <c r="CL97" s="295"/>
      <c r="CM97" s="295"/>
      <c r="CN97" s="295"/>
      <c r="CO97" s="295"/>
      <c r="CP97" s="295"/>
      <c r="CQ97" s="295"/>
      <c r="CR97" s="295"/>
      <c r="CS97" s="295"/>
    </row>
    <row r="98" spans="1:97" s="3" customFormat="1" ht="20.149999999999999" customHeight="1" x14ac:dyDescent="0.6">
      <c r="A98" s="295"/>
      <c r="C98" s="314"/>
      <c r="D98" s="315" t="s">
        <v>150</v>
      </c>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row>
    <row r="99" spans="1:97" s="3" customFormat="1" ht="20.149999999999999" customHeight="1" x14ac:dyDescent="0.6">
      <c r="A99" s="295"/>
      <c r="C99" s="314"/>
      <c r="D99" s="315" t="s">
        <v>151</v>
      </c>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295"/>
      <c r="CK99" s="295"/>
      <c r="CL99" s="295"/>
      <c r="CM99" s="295"/>
      <c r="CN99" s="295"/>
      <c r="CO99" s="295"/>
      <c r="CP99" s="295"/>
      <c r="CQ99" s="295"/>
      <c r="CR99" s="295"/>
      <c r="CS99" s="295"/>
    </row>
    <row r="100" spans="1:97" s="3" customFormat="1" ht="20.149999999999999" customHeight="1" x14ac:dyDescent="0.6">
      <c r="A100" s="295"/>
      <c r="C100" s="314"/>
      <c r="D100" s="315" t="s">
        <v>152</v>
      </c>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295"/>
      <c r="CK100" s="295"/>
      <c r="CL100" s="295"/>
      <c r="CM100" s="295"/>
      <c r="CN100" s="295"/>
      <c r="CO100" s="295"/>
      <c r="CP100" s="295"/>
      <c r="CQ100" s="295"/>
      <c r="CR100" s="295"/>
      <c r="CS100" s="295"/>
    </row>
    <row r="101" spans="1:97" s="3" customFormat="1" ht="20.149999999999999" customHeight="1" x14ac:dyDescent="0.6">
      <c r="A101" s="295"/>
      <c r="C101" s="302"/>
      <c r="D101" s="305"/>
      <c r="F101" s="295"/>
      <c r="G101" s="317"/>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295"/>
      <c r="CK101" s="295"/>
      <c r="CL101" s="295"/>
      <c r="CM101" s="295"/>
      <c r="CN101" s="295"/>
      <c r="CO101" s="295"/>
      <c r="CP101" s="295"/>
      <c r="CQ101" s="295"/>
      <c r="CR101" s="295"/>
      <c r="CS101" s="295"/>
    </row>
    <row r="102" spans="1:97" s="3" customFormat="1" ht="20.149999999999999" customHeight="1" x14ac:dyDescent="0.6">
      <c r="A102" s="295"/>
      <c r="C102" s="312" t="s">
        <v>153</v>
      </c>
      <c r="D102" s="316" t="s">
        <v>154</v>
      </c>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295"/>
      <c r="CK102" s="295"/>
      <c r="CL102" s="295"/>
      <c r="CM102" s="295"/>
      <c r="CN102" s="295"/>
      <c r="CO102" s="295"/>
      <c r="CP102" s="295"/>
      <c r="CQ102" s="295"/>
      <c r="CR102" s="295"/>
      <c r="CS102" s="295"/>
    </row>
    <row r="103" spans="1:97" s="3" customFormat="1" ht="20.149999999999999" customHeight="1" x14ac:dyDescent="0.6">
      <c r="A103" s="295"/>
      <c r="C103" s="314"/>
      <c r="D103" s="315" t="s">
        <v>155</v>
      </c>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row>
    <row r="104" spans="1:97" s="3" customFormat="1" ht="20.149999999999999" customHeight="1" x14ac:dyDescent="0.6">
      <c r="A104" s="295"/>
      <c r="C104" s="314"/>
      <c r="D104" s="315" t="s">
        <v>156</v>
      </c>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row>
    <row r="105" spans="1:97" s="3" customFormat="1" ht="20.149999999999999" customHeight="1" x14ac:dyDescent="0.6">
      <c r="A105" s="295"/>
      <c r="C105" s="314"/>
      <c r="D105" s="315" t="s">
        <v>157</v>
      </c>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295"/>
      <c r="CK105" s="295"/>
      <c r="CL105" s="295"/>
      <c r="CM105" s="295"/>
      <c r="CN105" s="295"/>
      <c r="CO105" s="295"/>
      <c r="CP105" s="295"/>
      <c r="CQ105" s="295"/>
      <c r="CR105" s="295"/>
      <c r="CS105" s="295"/>
    </row>
    <row r="106" spans="1:97" s="3" customFormat="1" ht="20.149999999999999" customHeight="1" x14ac:dyDescent="0.6">
      <c r="A106" s="295"/>
      <c r="C106" s="314"/>
      <c r="D106" s="315" t="s">
        <v>158</v>
      </c>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295"/>
      <c r="CK106" s="295"/>
      <c r="CL106" s="295"/>
      <c r="CM106" s="295"/>
      <c r="CN106" s="295"/>
      <c r="CO106" s="295"/>
      <c r="CP106" s="295"/>
      <c r="CQ106" s="295"/>
      <c r="CR106" s="295"/>
      <c r="CS106" s="295"/>
    </row>
    <row r="107" spans="1:97" s="3" customFormat="1" ht="20.149999999999999" customHeight="1" x14ac:dyDescent="0.6">
      <c r="A107" s="295"/>
      <c r="C107" s="314"/>
      <c r="D107" s="315" t="s">
        <v>159</v>
      </c>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295"/>
      <c r="CK107" s="295"/>
      <c r="CL107" s="295"/>
      <c r="CM107" s="295"/>
      <c r="CN107" s="295"/>
      <c r="CO107" s="295"/>
      <c r="CP107" s="295"/>
      <c r="CQ107" s="295"/>
      <c r="CR107" s="295"/>
      <c r="CS107" s="295"/>
    </row>
    <row r="108" spans="1:97" s="3" customFormat="1" ht="20.149999999999999" customHeight="1" x14ac:dyDescent="0.6">
      <c r="A108" s="295"/>
      <c r="C108" s="314"/>
      <c r="D108" s="315" t="s">
        <v>160</v>
      </c>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row>
    <row r="109" spans="1:97" s="3" customFormat="1" ht="20.149999999999999" customHeight="1" x14ac:dyDescent="0.6">
      <c r="A109" s="295"/>
      <c r="C109" s="314"/>
      <c r="D109" s="315" t="s">
        <v>161</v>
      </c>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row>
    <row r="110" spans="1:97" s="3" customFormat="1" ht="20.149999999999999" customHeight="1" x14ac:dyDescent="0.6">
      <c r="A110" s="295"/>
      <c r="C110" s="302"/>
      <c r="D110" s="30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row>
    <row r="111" spans="1:97" s="3" customFormat="1" ht="20.149999999999999" customHeight="1" x14ac:dyDescent="0.6">
      <c r="A111" s="295"/>
      <c r="C111" s="312" t="s">
        <v>162</v>
      </c>
      <c r="D111" s="316" t="s">
        <v>163</v>
      </c>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95"/>
      <c r="CC111" s="295"/>
      <c r="CD111" s="295"/>
      <c r="CE111" s="295"/>
      <c r="CF111" s="295"/>
      <c r="CG111" s="295"/>
      <c r="CH111" s="295"/>
      <c r="CI111" s="295"/>
      <c r="CJ111" s="295"/>
      <c r="CK111" s="295"/>
      <c r="CL111" s="295"/>
      <c r="CM111" s="295"/>
      <c r="CN111" s="295"/>
      <c r="CO111" s="295"/>
      <c r="CP111" s="295"/>
      <c r="CQ111" s="295"/>
      <c r="CR111" s="295"/>
      <c r="CS111" s="295"/>
    </row>
    <row r="112" spans="1:97" s="3" customFormat="1" ht="20.149999999999999" customHeight="1" x14ac:dyDescent="0.6">
      <c r="A112" s="295"/>
      <c r="C112" s="314"/>
      <c r="D112" s="315" t="s">
        <v>164</v>
      </c>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295"/>
      <c r="CK112" s="295"/>
      <c r="CL112" s="295"/>
      <c r="CM112" s="295"/>
      <c r="CN112" s="295"/>
      <c r="CO112" s="295"/>
      <c r="CP112" s="295"/>
      <c r="CQ112" s="295"/>
      <c r="CR112" s="295"/>
      <c r="CS112" s="295"/>
    </row>
    <row r="113" spans="1:97" s="3" customFormat="1" ht="20.149999999999999" customHeight="1" x14ac:dyDescent="0.6">
      <c r="A113" s="295"/>
      <c r="C113" s="314"/>
      <c r="D113" s="315" t="s">
        <v>165</v>
      </c>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c r="CA113" s="295"/>
      <c r="CB113" s="295"/>
      <c r="CC113" s="295"/>
      <c r="CD113" s="295"/>
      <c r="CE113" s="295"/>
      <c r="CF113" s="295"/>
      <c r="CG113" s="295"/>
      <c r="CH113" s="295"/>
      <c r="CI113" s="295"/>
      <c r="CJ113" s="295"/>
      <c r="CK113" s="295"/>
      <c r="CL113" s="295"/>
      <c r="CM113" s="295"/>
      <c r="CN113" s="295"/>
      <c r="CO113" s="295"/>
      <c r="CP113" s="295"/>
      <c r="CQ113" s="295"/>
      <c r="CR113" s="295"/>
      <c r="CS113" s="295"/>
    </row>
    <row r="114" spans="1:97" s="3" customFormat="1" ht="20.149999999999999" customHeight="1" x14ac:dyDescent="0.6">
      <c r="A114" s="295"/>
      <c r="C114" s="314"/>
      <c r="D114" s="315" t="s">
        <v>166</v>
      </c>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295"/>
      <c r="CK114" s="295"/>
      <c r="CL114" s="295"/>
      <c r="CM114" s="295"/>
      <c r="CN114" s="295"/>
      <c r="CO114" s="295"/>
      <c r="CP114" s="295"/>
      <c r="CQ114" s="295"/>
      <c r="CR114" s="295"/>
      <c r="CS114" s="295"/>
    </row>
    <row r="115" spans="1:97" s="3" customFormat="1" ht="20.149999999999999" customHeight="1" x14ac:dyDescent="0.6">
      <c r="A115" s="295"/>
      <c r="C115" s="314"/>
      <c r="D115" s="315" t="s">
        <v>167</v>
      </c>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295"/>
      <c r="CK115" s="295"/>
      <c r="CL115" s="295"/>
      <c r="CM115" s="295"/>
      <c r="CN115" s="295"/>
      <c r="CO115" s="295"/>
      <c r="CP115" s="295"/>
      <c r="CQ115" s="295"/>
      <c r="CR115" s="295"/>
      <c r="CS115" s="295"/>
    </row>
    <row r="116" spans="1:97" s="3" customFormat="1" ht="20.149999999999999" customHeight="1" x14ac:dyDescent="0.6">
      <c r="A116" s="295"/>
      <c r="C116" s="314"/>
      <c r="D116" s="315" t="s">
        <v>168</v>
      </c>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295"/>
      <c r="BW116" s="295"/>
      <c r="BX116" s="295"/>
      <c r="BY116" s="295"/>
      <c r="BZ116" s="295"/>
      <c r="CA116" s="295"/>
      <c r="CB116" s="295"/>
      <c r="CC116" s="295"/>
      <c r="CD116" s="295"/>
      <c r="CE116" s="295"/>
      <c r="CF116" s="295"/>
      <c r="CG116" s="295"/>
      <c r="CH116" s="295"/>
      <c r="CI116" s="295"/>
      <c r="CJ116" s="295"/>
      <c r="CK116" s="295"/>
      <c r="CL116" s="295"/>
      <c r="CM116" s="295"/>
      <c r="CN116" s="295"/>
      <c r="CO116" s="295"/>
      <c r="CP116" s="295"/>
      <c r="CQ116" s="295"/>
      <c r="CR116" s="295"/>
      <c r="CS116" s="295"/>
    </row>
    <row r="117" spans="1:97" s="3" customFormat="1" ht="20.149999999999999" customHeight="1" x14ac:dyDescent="0.6">
      <c r="A117" s="295"/>
      <c r="C117" s="314"/>
      <c r="D117" s="315" t="s">
        <v>169</v>
      </c>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295"/>
      <c r="CK117" s="295"/>
      <c r="CL117" s="295"/>
      <c r="CM117" s="295"/>
      <c r="CN117" s="295"/>
      <c r="CO117" s="295"/>
      <c r="CP117" s="295"/>
      <c r="CQ117" s="295"/>
      <c r="CR117" s="295"/>
      <c r="CS117" s="295"/>
    </row>
    <row r="118" spans="1:97" s="3" customFormat="1" ht="20.149999999999999" customHeight="1" x14ac:dyDescent="0.6">
      <c r="A118" s="295"/>
      <c r="C118" s="302"/>
      <c r="D118" s="30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295"/>
      <c r="CK118" s="295"/>
      <c r="CL118" s="295"/>
      <c r="CM118" s="295"/>
      <c r="CN118" s="295"/>
      <c r="CO118" s="295"/>
      <c r="CP118" s="295"/>
      <c r="CQ118" s="295"/>
      <c r="CR118" s="295"/>
      <c r="CS118" s="295"/>
    </row>
    <row r="119" spans="1:97" s="3" customFormat="1" ht="20.149999999999999" customHeight="1" x14ac:dyDescent="0.6">
      <c r="A119" s="295"/>
      <c r="C119" s="312" t="s">
        <v>170</v>
      </c>
      <c r="D119" s="316" t="s">
        <v>171</v>
      </c>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295"/>
      <c r="CD119" s="295"/>
      <c r="CE119" s="295"/>
      <c r="CF119" s="295"/>
      <c r="CG119" s="295"/>
      <c r="CH119" s="295"/>
      <c r="CI119" s="295"/>
      <c r="CJ119" s="295"/>
      <c r="CK119" s="295"/>
      <c r="CL119" s="295"/>
      <c r="CM119" s="295"/>
      <c r="CN119" s="295"/>
      <c r="CO119" s="295"/>
      <c r="CP119" s="295"/>
      <c r="CQ119" s="295"/>
      <c r="CR119" s="295"/>
      <c r="CS119" s="295"/>
    </row>
    <row r="120" spans="1:97" s="3" customFormat="1" ht="20.149999999999999" customHeight="1" x14ac:dyDescent="0.6">
      <c r="A120" s="295"/>
      <c r="C120" s="314"/>
      <c r="D120" s="315" t="s">
        <v>172</v>
      </c>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295"/>
      <c r="CK120" s="295"/>
      <c r="CL120" s="295"/>
      <c r="CM120" s="295"/>
      <c r="CN120" s="295"/>
      <c r="CO120" s="295"/>
      <c r="CP120" s="295"/>
      <c r="CQ120" s="295"/>
      <c r="CR120" s="295"/>
      <c r="CS120" s="295"/>
    </row>
    <row r="121" spans="1:97" s="3" customFormat="1" ht="20.149999999999999" customHeight="1" x14ac:dyDescent="0.6">
      <c r="A121" s="295"/>
      <c r="C121" s="314"/>
      <c r="D121" s="315" t="s">
        <v>173</v>
      </c>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295"/>
      <c r="CK121" s="295"/>
      <c r="CL121" s="295"/>
      <c r="CM121" s="295"/>
      <c r="CN121" s="295"/>
      <c r="CO121" s="295"/>
      <c r="CP121" s="295"/>
      <c r="CQ121" s="295"/>
      <c r="CR121" s="295"/>
      <c r="CS121" s="295"/>
    </row>
    <row r="122" spans="1:97" s="3" customFormat="1" ht="20.149999999999999" customHeight="1" x14ac:dyDescent="0.6">
      <c r="A122" s="295"/>
      <c r="C122" s="314"/>
      <c r="D122" s="315" t="s">
        <v>174</v>
      </c>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295"/>
      <c r="CK122" s="295"/>
      <c r="CL122" s="295"/>
      <c r="CM122" s="295"/>
      <c r="CN122" s="295"/>
      <c r="CO122" s="295"/>
      <c r="CP122" s="295"/>
      <c r="CQ122" s="295"/>
      <c r="CR122" s="295"/>
      <c r="CS122" s="295"/>
    </row>
    <row r="123" spans="1:97" s="3" customFormat="1" ht="20.149999999999999" customHeight="1" x14ac:dyDescent="0.6">
      <c r="A123" s="295"/>
      <c r="C123" s="302"/>
      <c r="D123" s="30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295"/>
      <c r="CD123" s="295"/>
      <c r="CE123" s="295"/>
      <c r="CF123" s="295"/>
      <c r="CG123" s="295"/>
      <c r="CH123" s="295"/>
      <c r="CI123" s="295"/>
      <c r="CJ123" s="295"/>
      <c r="CK123" s="295"/>
      <c r="CL123" s="295"/>
      <c r="CM123" s="295"/>
      <c r="CN123" s="295"/>
      <c r="CO123" s="295"/>
      <c r="CP123" s="295"/>
      <c r="CQ123" s="295"/>
      <c r="CR123" s="295"/>
      <c r="CS123" s="295"/>
    </row>
    <row r="124" spans="1:97" s="3" customFormat="1" ht="20.149999999999999" customHeight="1" x14ac:dyDescent="0.6">
      <c r="A124" s="295"/>
      <c r="C124" s="318" t="s">
        <v>175</v>
      </c>
      <c r="D124" s="330" t="s">
        <v>176</v>
      </c>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295"/>
      <c r="CD124" s="295"/>
      <c r="CE124" s="295"/>
      <c r="CF124" s="295"/>
      <c r="CG124" s="295"/>
      <c r="CH124" s="295"/>
      <c r="CI124" s="295"/>
      <c r="CJ124" s="295"/>
      <c r="CK124" s="295"/>
      <c r="CL124" s="295"/>
      <c r="CM124" s="295"/>
      <c r="CN124" s="295"/>
      <c r="CO124" s="295"/>
      <c r="CP124" s="295"/>
      <c r="CQ124" s="295"/>
      <c r="CR124" s="295"/>
      <c r="CS124" s="295"/>
    </row>
    <row r="125" spans="1:97" s="3" customFormat="1" ht="20.149999999999999" customHeight="1" x14ac:dyDescent="0.6">
      <c r="A125" s="295"/>
      <c r="C125" s="319"/>
      <c r="D125" s="330" t="s">
        <v>177</v>
      </c>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row>
    <row r="126" spans="1:97" s="3" customFormat="1" ht="20.149999999999999" customHeight="1" x14ac:dyDescent="0.6">
      <c r="A126" s="295"/>
      <c r="C126" s="319"/>
      <c r="D126" s="331" t="s">
        <v>178</v>
      </c>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295"/>
      <c r="CD126" s="295"/>
      <c r="CE126" s="295"/>
      <c r="CF126" s="295"/>
      <c r="CG126" s="295"/>
      <c r="CH126" s="295"/>
      <c r="CI126" s="295"/>
      <c r="CJ126" s="295"/>
      <c r="CK126" s="295"/>
      <c r="CL126" s="295"/>
      <c r="CM126" s="295"/>
      <c r="CN126" s="295"/>
      <c r="CO126" s="295"/>
      <c r="CP126" s="295"/>
      <c r="CQ126" s="295"/>
      <c r="CR126" s="295"/>
      <c r="CS126" s="295"/>
    </row>
    <row r="127" spans="1:97" s="3" customFormat="1" ht="20.149999999999999" customHeight="1" x14ac:dyDescent="0.6">
      <c r="A127" s="295"/>
      <c r="C127" s="319"/>
      <c r="D127" s="331" t="s">
        <v>179</v>
      </c>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c r="BR127" s="295"/>
      <c r="BS127" s="295"/>
      <c r="BT127" s="295"/>
      <c r="BU127" s="295"/>
      <c r="BV127" s="295"/>
      <c r="BW127" s="295"/>
      <c r="BX127" s="295"/>
      <c r="BY127" s="295"/>
      <c r="BZ127" s="295"/>
      <c r="CA127" s="295"/>
      <c r="CB127" s="295"/>
      <c r="CC127" s="295"/>
      <c r="CD127" s="295"/>
      <c r="CE127" s="295"/>
      <c r="CF127" s="295"/>
      <c r="CG127" s="295"/>
      <c r="CH127" s="295"/>
      <c r="CI127" s="295"/>
      <c r="CJ127" s="295"/>
      <c r="CK127" s="295"/>
      <c r="CL127" s="295"/>
      <c r="CM127" s="295"/>
      <c r="CN127" s="295"/>
      <c r="CO127" s="295"/>
      <c r="CP127" s="295"/>
      <c r="CQ127" s="295"/>
      <c r="CR127" s="295"/>
      <c r="CS127" s="295"/>
    </row>
    <row r="128" spans="1:97" s="3" customFormat="1" ht="20.149999999999999" customHeight="1" x14ac:dyDescent="0.6">
      <c r="A128" s="295"/>
      <c r="C128" s="302"/>
      <c r="D128" s="30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295"/>
      <c r="CK128" s="295"/>
      <c r="CL128" s="295"/>
      <c r="CM128" s="295"/>
      <c r="CN128" s="295"/>
      <c r="CO128" s="295"/>
      <c r="CP128" s="295"/>
      <c r="CQ128" s="295"/>
      <c r="CR128" s="295"/>
      <c r="CS128" s="295"/>
    </row>
    <row r="129" spans="1:97" s="3" customFormat="1" ht="20.149999999999999" customHeight="1" x14ac:dyDescent="0.6">
      <c r="A129" s="295"/>
      <c r="C129" s="320" t="s">
        <v>180</v>
      </c>
      <c r="D129" s="332" t="s">
        <v>181</v>
      </c>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295"/>
      <c r="CK129" s="295"/>
      <c r="CL129" s="295"/>
      <c r="CM129" s="295"/>
      <c r="CN129" s="295"/>
      <c r="CO129" s="295"/>
      <c r="CP129" s="295"/>
      <c r="CQ129" s="295"/>
      <c r="CR129" s="295"/>
      <c r="CS129" s="295"/>
    </row>
    <row r="130" spans="1:97" s="3" customFormat="1" ht="20.149999999999999" customHeight="1" x14ac:dyDescent="0.6">
      <c r="A130" s="295"/>
      <c r="C130" s="321"/>
      <c r="D130" s="332" t="s">
        <v>182</v>
      </c>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295"/>
      <c r="CD130" s="295"/>
      <c r="CE130" s="295"/>
      <c r="CF130" s="295"/>
      <c r="CG130" s="295"/>
      <c r="CH130" s="295"/>
      <c r="CI130" s="295"/>
      <c r="CJ130" s="295"/>
      <c r="CK130" s="295"/>
      <c r="CL130" s="295"/>
      <c r="CM130" s="295"/>
      <c r="CN130" s="295"/>
      <c r="CO130" s="295"/>
      <c r="CP130" s="295"/>
      <c r="CQ130" s="295"/>
      <c r="CR130" s="295"/>
      <c r="CS130" s="295"/>
    </row>
    <row r="131" spans="1:97" s="3" customFormat="1" ht="20.149999999999999" customHeight="1" x14ac:dyDescent="0.6">
      <c r="A131" s="295"/>
      <c r="C131" s="321"/>
      <c r="D131" s="332" t="s">
        <v>183</v>
      </c>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295"/>
      <c r="CD131" s="295"/>
      <c r="CE131" s="295"/>
      <c r="CF131" s="295"/>
      <c r="CG131" s="295"/>
      <c r="CH131" s="295"/>
      <c r="CI131" s="295"/>
      <c r="CJ131" s="295"/>
      <c r="CK131" s="295"/>
      <c r="CL131" s="295"/>
      <c r="CM131" s="295"/>
      <c r="CN131" s="295"/>
      <c r="CO131" s="295"/>
      <c r="CP131" s="295"/>
      <c r="CQ131" s="295"/>
      <c r="CR131" s="295"/>
      <c r="CS131" s="295"/>
    </row>
    <row r="132" spans="1:97" s="3" customFormat="1" ht="20.149999999999999" customHeight="1" x14ac:dyDescent="0.6">
      <c r="A132" s="295"/>
      <c r="C132" s="321"/>
      <c r="D132" s="332" t="s">
        <v>184</v>
      </c>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295"/>
      <c r="CK132" s="295"/>
      <c r="CL132" s="295"/>
      <c r="CM132" s="295"/>
      <c r="CN132" s="295"/>
      <c r="CO132" s="295"/>
      <c r="CP132" s="295"/>
      <c r="CQ132" s="295"/>
      <c r="CR132" s="295"/>
      <c r="CS132" s="295"/>
    </row>
    <row r="133" spans="1:97" s="3" customFormat="1" ht="20.149999999999999" customHeight="1" x14ac:dyDescent="0.6">
      <c r="A133" s="295"/>
      <c r="C133" s="321"/>
      <c r="D133" s="332" t="s">
        <v>185</v>
      </c>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c r="BR133" s="295"/>
      <c r="BS133" s="295"/>
      <c r="BT133" s="295"/>
      <c r="BU133" s="295"/>
      <c r="BV133" s="295"/>
      <c r="BW133" s="295"/>
      <c r="BX133" s="295"/>
      <c r="BY133" s="295"/>
      <c r="BZ133" s="295"/>
      <c r="CA133" s="295"/>
      <c r="CB133" s="295"/>
      <c r="CC133" s="295"/>
      <c r="CD133" s="295"/>
      <c r="CE133" s="295"/>
      <c r="CF133" s="295"/>
      <c r="CG133" s="295"/>
      <c r="CH133" s="295"/>
      <c r="CI133" s="295"/>
      <c r="CJ133" s="295"/>
      <c r="CK133" s="295"/>
      <c r="CL133" s="295"/>
      <c r="CM133" s="295"/>
      <c r="CN133" s="295"/>
      <c r="CO133" s="295"/>
      <c r="CP133" s="295"/>
      <c r="CQ133" s="295"/>
      <c r="CR133" s="295"/>
      <c r="CS133" s="295"/>
    </row>
    <row r="134" spans="1:97" s="3" customFormat="1" ht="20.149999999999999" customHeight="1" x14ac:dyDescent="0.6">
      <c r="A134" s="295"/>
      <c r="C134" s="321"/>
      <c r="D134" s="332" t="s">
        <v>186</v>
      </c>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c r="BR134" s="295"/>
      <c r="BS134" s="295"/>
      <c r="BT134" s="295"/>
      <c r="BU134" s="295"/>
      <c r="BV134" s="295"/>
      <c r="BW134" s="295"/>
      <c r="BX134" s="295"/>
      <c r="BY134" s="295"/>
      <c r="BZ134" s="295"/>
      <c r="CA134" s="295"/>
      <c r="CB134" s="295"/>
      <c r="CC134" s="295"/>
      <c r="CD134" s="295"/>
      <c r="CE134" s="295"/>
      <c r="CF134" s="295"/>
      <c r="CG134" s="295"/>
      <c r="CH134" s="295"/>
      <c r="CI134" s="295"/>
      <c r="CJ134" s="295"/>
      <c r="CK134" s="295"/>
      <c r="CL134" s="295"/>
      <c r="CM134" s="295"/>
      <c r="CN134" s="295"/>
      <c r="CO134" s="295"/>
      <c r="CP134" s="295"/>
      <c r="CQ134" s="295"/>
      <c r="CR134" s="295"/>
      <c r="CS134" s="295"/>
    </row>
    <row r="135" spans="1:97" s="3" customFormat="1" ht="20.149999999999999" customHeight="1" x14ac:dyDescent="0.6">
      <c r="A135" s="295"/>
      <c r="C135" s="302"/>
      <c r="D135" s="30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5"/>
      <c r="CI135" s="295"/>
      <c r="CJ135" s="295"/>
      <c r="CK135" s="295"/>
      <c r="CL135" s="295"/>
      <c r="CM135" s="295"/>
      <c r="CN135" s="295"/>
      <c r="CO135" s="295"/>
      <c r="CP135" s="295"/>
      <c r="CQ135" s="295"/>
      <c r="CR135" s="295"/>
      <c r="CS135" s="295"/>
    </row>
    <row r="136" spans="1:97" s="3" customFormat="1" ht="20.149999999999999" customHeight="1" x14ac:dyDescent="0.6">
      <c r="A136" s="295"/>
      <c r="C136" s="299" t="s">
        <v>187</v>
      </c>
      <c r="D136" s="322" t="s">
        <v>188</v>
      </c>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295"/>
      <c r="CD136" s="295"/>
      <c r="CE136" s="295"/>
      <c r="CF136" s="295"/>
      <c r="CG136" s="295"/>
      <c r="CH136" s="295"/>
      <c r="CI136" s="295"/>
      <c r="CJ136" s="295"/>
      <c r="CK136" s="295"/>
      <c r="CL136" s="295"/>
      <c r="CM136" s="295"/>
      <c r="CN136" s="295"/>
      <c r="CO136" s="295"/>
      <c r="CP136" s="295"/>
      <c r="CQ136" s="295"/>
      <c r="CR136" s="295"/>
      <c r="CS136" s="295"/>
    </row>
    <row r="137" spans="1:97" s="3" customFormat="1" ht="20.149999999999999" customHeight="1" x14ac:dyDescent="0.6">
      <c r="A137" s="295"/>
      <c r="C137" s="301"/>
      <c r="D137" s="323" t="s">
        <v>189</v>
      </c>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295"/>
      <c r="CD137" s="295"/>
      <c r="CE137" s="295"/>
      <c r="CF137" s="295"/>
      <c r="CG137" s="295"/>
      <c r="CH137" s="295"/>
      <c r="CI137" s="295"/>
      <c r="CJ137" s="295"/>
      <c r="CK137" s="295"/>
      <c r="CL137" s="295"/>
      <c r="CM137" s="295"/>
      <c r="CN137" s="295"/>
      <c r="CO137" s="295"/>
      <c r="CP137" s="295"/>
      <c r="CQ137" s="295"/>
      <c r="CR137" s="295"/>
      <c r="CS137" s="295"/>
    </row>
    <row r="138" spans="1:97" s="3" customFormat="1" ht="20.149999999999999" customHeight="1" x14ac:dyDescent="0.6">
      <c r="A138" s="295"/>
      <c r="C138" s="302"/>
      <c r="D138" s="30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295"/>
      <c r="CD138" s="295"/>
      <c r="CE138" s="295"/>
      <c r="CF138" s="295"/>
      <c r="CG138" s="295"/>
      <c r="CH138" s="295"/>
      <c r="CI138" s="295"/>
      <c r="CJ138" s="295"/>
      <c r="CK138" s="295"/>
      <c r="CL138" s="295"/>
      <c r="CM138" s="295"/>
      <c r="CN138" s="295"/>
      <c r="CO138" s="295"/>
      <c r="CP138" s="295"/>
      <c r="CQ138" s="295"/>
      <c r="CR138" s="295"/>
      <c r="CS138" s="295"/>
    </row>
    <row r="139" spans="1:97" s="3" customFormat="1" ht="20.149999999999999" customHeight="1" x14ac:dyDescent="0.6">
      <c r="A139" s="295"/>
      <c r="C139" s="324" t="s">
        <v>190</v>
      </c>
      <c r="D139" s="325" t="s">
        <v>191</v>
      </c>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295"/>
      <c r="CD139" s="295"/>
      <c r="CE139" s="295"/>
      <c r="CF139" s="295"/>
      <c r="CG139" s="295"/>
      <c r="CH139" s="295"/>
      <c r="CI139" s="295"/>
      <c r="CJ139" s="295"/>
      <c r="CK139" s="295"/>
      <c r="CL139" s="295"/>
      <c r="CM139" s="295"/>
      <c r="CN139" s="295"/>
      <c r="CO139" s="295"/>
      <c r="CP139" s="295"/>
      <c r="CQ139" s="295"/>
      <c r="CR139" s="295"/>
      <c r="CS139" s="295"/>
    </row>
    <row r="140" spans="1:97" s="3" customFormat="1" ht="20.149999999999999" customHeight="1" x14ac:dyDescent="0.6">
      <c r="A140" s="295"/>
      <c r="C140" s="326"/>
      <c r="D140" s="327" t="s">
        <v>192</v>
      </c>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295"/>
      <c r="AO140" s="295"/>
      <c r="AP140" s="295"/>
      <c r="AQ140" s="295"/>
      <c r="AR140" s="295"/>
      <c r="AS140" s="295"/>
      <c r="AT140" s="295"/>
      <c r="AU140" s="295"/>
      <c r="AV140" s="295"/>
      <c r="AW140" s="295"/>
      <c r="AX140" s="295"/>
      <c r="AY140" s="295"/>
      <c r="AZ140" s="295"/>
      <c r="BA140" s="295"/>
      <c r="BB140" s="295"/>
      <c r="BC140" s="295"/>
      <c r="BD140" s="295"/>
      <c r="BE140" s="295"/>
      <c r="BF140" s="295"/>
      <c r="BG140" s="295"/>
      <c r="BH140" s="295"/>
      <c r="BI140" s="295"/>
      <c r="BJ140" s="295"/>
      <c r="BK140" s="295"/>
      <c r="BL140" s="295"/>
      <c r="BM140" s="295"/>
      <c r="BN140" s="295"/>
      <c r="BO140" s="295"/>
      <c r="BP140" s="295"/>
      <c r="BQ140" s="295"/>
      <c r="BR140" s="295"/>
      <c r="BS140" s="295"/>
      <c r="BT140" s="295"/>
      <c r="BU140" s="295"/>
      <c r="BV140" s="295"/>
      <c r="BW140" s="295"/>
      <c r="BX140" s="295"/>
      <c r="BY140" s="295"/>
      <c r="BZ140" s="295"/>
      <c r="CA140" s="295"/>
      <c r="CB140" s="295"/>
      <c r="CC140" s="295"/>
      <c r="CD140" s="295"/>
      <c r="CE140" s="295"/>
      <c r="CF140" s="295"/>
      <c r="CG140" s="295"/>
      <c r="CH140" s="295"/>
      <c r="CI140" s="295"/>
      <c r="CJ140" s="295"/>
      <c r="CK140" s="295"/>
      <c r="CL140" s="295"/>
      <c r="CM140" s="295"/>
      <c r="CN140" s="295"/>
      <c r="CO140" s="295"/>
      <c r="CP140" s="295"/>
      <c r="CQ140" s="295"/>
      <c r="CR140" s="295"/>
      <c r="CS140" s="295"/>
    </row>
    <row r="141" spans="1:97" s="3" customFormat="1" ht="20.149999999999999" customHeight="1" x14ac:dyDescent="0.6">
      <c r="A141" s="295"/>
      <c r="C141" s="326"/>
      <c r="D141" s="327" t="s">
        <v>193</v>
      </c>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295"/>
      <c r="AO141" s="295"/>
      <c r="AP141" s="295"/>
      <c r="AQ141" s="295"/>
      <c r="AR141" s="295"/>
      <c r="AS141" s="295"/>
      <c r="AT141" s="295"/>
      <c r="AU141" s="295"/>
      <c r="AV141" s="295"/>
      <c r="AW141" s="295"/>
      <c r="AX141" s="295"/>
      <c r="AY141" s="295"/>
      <c r="AZ141" s="295"/>
      <c r="BA141" s="295"/>
      <c r="BB141" s="295"/>
      <c r="BC141" s="295"/>
      <c r="BD141" s="295"/>
      <c r="BE141" s="295"/>
      <c r="BF141" s="295"/>
      <c r="BG141" s="295"/>
      <c r="BH141" s="295"/>
      <c r="BI141" s="295"/>
      <c r="BJ141" s="295"/>
      <c r="BK141" s="295"/>
      <c r="BL141" s="295"/>
      <c r="BM141" s="295"/>
      <c r="BN141" s="295"/>
      <c r="BO141" s="295"/>
      <c r="BP141" s="295"/>
      <c r="BQ141" s="295"/>
      <c r="BR141" s="295"/>
      <c r="BS141" s="295"/>
      <c r="BT141" s="295"/>
      <c r="BU141" s="295"/>
      <c r="BV141" s="295"/>
      <c r="BW141" s="295"/>
      <c r="BX141" s="295"/>
      <c r="BY141" s="295"/>
      <c r="BZ141" s="295"/>
      <c r="CA141" s="295"/>
      <c r="CB141" s="295"/>
      <c r="CC141" s="295"/>
      <c r="CD141" s="295"/>
      <c r="CE141" s="295"/>
      <c r="CF141" s="295"/>
      <c r="CG141" s="295"/>
      <c r="CH141" s="295"/>
      <c r="CI141" s="295"/>
      <c r="CJ141" s="295"/>
      <c r="CK141" s="295"/>
      <c r="CL141" s="295"/>
      <c r="CM141" s="295"/>
      <c r="CN141" s="295"/>
      <c r="CO141" s="295"/>
      <c r="CP141" s="295"/>
      <c r="CQ141" s="295"/>
      <c r="CR141" s="295"/>
      <c r="CS141" s="295"/>
    </row>
    <row r="142" spans="1:97" s="3" customFormat="1" ht="20.149999999999999" customHeight="1" x14ac:dyDescent="0.6">
      <c r="A142" s="295"/>
      <c r="C142" s="302"/>
      <c r="D142" s="30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295"/>
      <c r="AK142" s="295"/>
      <c r="AL142" s="295"/>
      <c r="AM142" s="295"/>
      <c r="AN142" s="295"/>
      <c r="AO142" s="295"/>
      <c r="AP142" s="295"/>
      <c r="AQ142" s="295"/>
      <c r="AR142" s="295"/>
      <c r="AS142" s="295"/>
      <c r="AT142" s="295"/>
      <c r="AU142" s="295"/>
      <c r="AV142" s="295"/>
      <c r="AW142" s="295"/>
      <c r="AX142" s="295"/>
      <c r="AY142" s="295"/>
      <c r="AZ142" s="295"/>
      <c r="BA142" s="295"/>
      <c r="BB142" s="295"/>
      <c r="BC142" s="295"/>
      <c r="BD142" s="295"/>
      <c r="BE142" s="295"/>
      <c r="BF142" s="295"/>
      <c r="BG142" s="295"/>
      <c r="BH142" s="295"/>
      <c r="BI142" s="295"/>
      <c r="BJ142" s="295"/>
      <c r="BK142" s="295"/>
      <c r="BL142" s="295"/>
      <c r="BM142" s="295"/>
      <c r="BN142" s="295"/>
      <c r="BO142" s="295"/>
      <c r="BP142" s="295"/>
      <c r="BQ142" s="295"/>
      <c r="BR142" s="295"/>
      <c r="BS142" s="295"/>
      <c r="BT142" s="295"/>
      <c r="BU142" s="295"/>
      <c r="BV142" s="295"/>
      <c r="BW142" s="295"/>
      <c r="BX142" s="295"/>
      <c r="BY142" s="295"/>
      <c r="BZ142" s="295"/>
      <c r="CA142" s="295"/>
      <c r="CB142" s="295"/>
      <c r="CC142" s="295"/>
      <c r="CD142" s="295"/>
      <c r="CE142" s="295"/>
      <c r="CF142" s="295"/>
      <c r="CG142" s="295"/>
      <c r="CH142" s="295"/>
      <c r="CI142" s="295"/>
      <c r="CJ142" s="295"/>
      <c r="CK142" s="295"/>
      <c r="CL142" s="295"/>
      <c r="CM142" s="295"/>
      <c r="CN142" s="295"/>
      <c r="CO142" s="295"/>
      <c r="CP142" s="295"/>
      <c r="CQ142" s="295"/>
      <c r="CR142" s="295"/>
      <c r="CS142" s="295"/>
    </row>
    <row r="143" spans="1:97" s="3" customFormat="1" ht="20.149999999999999" customHeight="1" x14ac:dyDescent="0.6">
      <c r="A143" s="295"/>
      <c r="C143" s="324" t="s">
        <v>194</v>
      </c>
      <c r="D143" s="325" t="s">
        <v>195</v>
      </c>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295"/>
      <c r="CD143" s="295"/>
      <c r="CE143" s="295"/>
      <c r="CF143" s="295"/>
      <c r="CG143" s="295"/>
      <c r="CH143" s="295"/>
      <c r="CI143" s="295"/>
      <c r="CJ143" s="295"/>
      <c r="CK143" s="295"/>
      <c r="CL143" s="295"/>
      <c r="CM143" s="295"/>
      <c r="CN143" s="295"/>
      <c r="CO143" s="295"/>
      <c r="CP143" s="295"/>
      <c r="CQ143" s="295"/>
      <c r="CR143" s="295"/>
      <c r="CS143" s="295"/>
    </row>
    <row r="144" spans="1:97" s="3" customFormat="1" ht="20.149999999999999" customHeight="1" x14ac:dyDescent="0.6">
      <c r="A144" s="295"/>
      <c r="C144" s="326"/>
      <c r="D144" s="327" t="s">
        <v>196</v>
      </c>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295"/>
      <c r="CD144" s="295"/>
      <c r="CE144" s="295"/>
      <c r="CF144" s="295"/>
      <c r="CG144" s="295"/>
      <c r="CH144" s="295"/>
      <c r="CI144" s="295"/>
      <c r="CJ144" s="295"/>
      <c r="CK144" s="295"/>
      <c r="CL144" s="295"/>
      <c r="CM144" s="295"/>
      <c r="CN144" s="295"/>
      <c r="CO144" s="295"/>
      <c r="CP144" s="295"/>
      <c r="CQ144" s="295"/>
      <c r="CR144" s="295"/>
      <c r="CS144" s="295"/>
    </row>
    <row r="145" spans="1:97" s="3" customFormat="1" ht="20.149999999999999" customHeight="1" x14ac:dyDescent="0.6">
      <c r="A145" s="295"/>
      <c r="C145" s="326"/>
      <c r="D145" s="327" t="s">
        <v>197</v>
      </c>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295"/>
      <c r="AP145" s="295"/>
      <c r="AQ145" s="295"/>
      <c r="AR145" s="295"/>
      <c r="AS145" s="295"/>
      <c r="AT145" s="295"/>
      <c r="AU145" s="295"/>
      <c r="AV145" s="295"/>
      <c r="AW145" s="295"/>
      <c r="AX145" s="295"/>
      <c r="AY145" s="295"/>
      <c r="AZ145" s="295"/>
      <c r="BA145" s="295"/>
      <c r="BB145" s="295"/>
      <c r="BC145" s="295"/>
      <c r="BD145" s="295"/>
      <c r="BE145" s="295"/>
      <c r="BF145" s="295"/>
      <c r="BG145" s="295"/>
      <c r="BH145" s="295"/>
      <c r="BI145" s="295"/>
      <c r="BJ145" s="295"/>
      <c r="BK145" s="295"/>
      <c r="BL145" s="295"/>
      <c r="BM145" s="295"/>
      <c r="BN145" s="295"/>
      <c r="BO145" s="295"/>
      <c r="BP145" s="295"/>
      <c r="BQ145" s="295"/>
      <c r="BR145" s="295"/>
      <c r="BS145" s="295"/>
      <c r="BT145" s="295"/>
      <c r="BU145" s="295"/>
      <c r="BV145" s="295"/>
      <c r="BW145" s="295"/>
      <c r="BX145" s="295"/>
      <c r="BY145" s="295"/>
      <c r="BZ145" s="295"/>
      <c r="CA145" s="295"/>
      <c r="CB145" s="295"/>
      <c r="CC145" s="295"/>
      <c r="CD145" s="295"/>
      <c r="CE145" s="295"/>
      <c r="CF145" s="295"/>
      <c r="CG145" s="295"/>
      <c r="CH145" s="295"/>
      <c r="CI145" s="295"/>
      <c r="CJ145" s="295"/>
      <c r="CK145" s="295"/>
      <c r="CL145" s="295"/>
      <c r="CM145" s="295"/>
      <c r="CN145" s="295"/>
      <c r="CO145" s="295"/>
      <c r="CP145" s="295"/>
      <c r="CQ145" s="295"/>
      <c r="CR145" s="295"/>
      <c r="CS145" s="295"/>
    </row>
    <row r="146" spans="1:97" s="3" customFormat="1" ht="20.149999999999999" customHeight="1" x14ac:dyDescent="0.6">
      <c r="A146" s="295"/>
      <c r="C146" s="326"/>
      <c r="D146" s="325" t="s">
        <v>198</v>
      </c>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295"/>
      <c r="CC146" s="295"/>
      <c r="CD146" s="295"/>
      <c r="CE146" s="295"/>
      <c r="CF146" s="295"/>
      <c r="CG146" s="295"/>
      <c r="CH146" s="295"/>
      <c r="CI146" s="295"/>
      <c r="CJ146" s="295"/>
      <c r="CK146" s="295"/>
      <c r="CL146" s="295"/>
      <c r="CM146" s="295"/>
      <c r="CN146" s="295"/>
      <c r="CO146" s="295"/>
      <c r="CP146" s="295"/>
      <c r="CQ146" s="295"/>
      <c r="CR146" s="295"/>
      <c r="CS146" s="295"/>
    </row>
    <row r="147" spans="1:97" s="3" customFormat="1" ht="20.149999999999999" customHeight="1" x14ac:dyDescent="0.6">
      <c r="A147" s="295"/>
      <c r="C147" s="326"/>
      <c r="D147" s="327" t="s">
        <v>199</v>
      </c>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c r="CA147" s="295"/>
      <c r="CB147" s="295"/>
      <c r="CC147" s="295"/>
      <c r="CD147" s="295"/>
      <c r="CE147" s="295"/>
      <c r="CF147" s="295"/>
      <c r="CG147" s="295"/>
      <c r="CH147" s="295"/>
      <c r="CI147" s="295"/>
      <c r="CJ147" s="295"/>
      <c r="CK147" s="295"/>
      <c r="CL147" s="295"/>
      <c r="CM147" s="295"/>
      <c r="CN147" s="295"/>
      <c r="CO147" s="295"/>
      <c r="CP147" s="295"/>
      <c r="CQ147" s="295"/>
      <c r="CR147" s="295"/>
      <c r="CS147" s="295"/>
    </row>
    <row r="148" spans="1:97" s="3" customFormat="1" ht="20.149999999999999" customHeight="1" x14ac:dyDescent="0.6">
      <c r="A148" s="295"/>
      <c r="C148" s="326"/>
      <c r="D148" s="325" t="s">
        <v>200</v>
      </c>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295"/>
      <c r="AP148" s="295"/>
      <c r="AQ148" s="295"/>
      <c r="AR148" s="295"/>
      <c r="AS148" s="295"/>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c r="CA148" s="295"/>
      <c r="CB148" s="295"/>
      <c r="CC148" s="295"/>
      <c r="CD148" s="295"/>
      <c r="CE148" s="295"/>
      <c r="CF148" s="295"/>
      <c r="CG148" s="295"/>
      <c r="CH148" s="295"/>
      <c r="CI148" s="295"/>
      <c r="CJ148" s="295"/>
      <c r="CK148" s="295"/>
      <c r="CL148" s="295"/>
      <c r="CM148" s="295"/>
      <c r="CN148" s="295"/>
      <c r="CO148" s="295"/>
      <c r="CP148" s="295"/>
      <c r="CQ148" s="295"/>
      <c r="CR148" s="295"/>
      <c r="CS148" s="295"/>
    </row>
    <row r="149" spans="1:97" s="3" customFormat="1" ht="20.149999999999999" customHeight="1" x14ac:dyDescent="0.6">
      <c r="A149" s="295"/>
      <c r="C149" s="326"/>
      <c r="D149" s="327" t="s">
        <v>201</v>
      </c>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c r="CA149" s="295"/>
      <c r="CB149" s="295"/>
      <c r="CC149" s="295"/>
      <c r="CD149" s="295"/>
      <c r="CE149" s="295"/>
      <c r="CF149" s="295"/>
      <c r="CG149" s="295"/>
      <c r="CH149" s="295"/>
      <c r="CI149" s="295"/>
      <c r="CJ149" s="295"/>
      <c r="CK149" s="295"/>
      <c r="CL149" s="295"/>
      <c r="CM149" s="295"/>
      <c r="CN149" s="295"/>
      <c r="CO149" s="295"/>
      <c r="CP149" s="295"/>
      <c r="CQ149" s="295"/>
      <c r="CR149" s="295"/>
      <c r="CS149" s="295"/>
    </row>
    <row r="150" spans="1:97" s="3" customFormat="1" ht="20.149999999999999" customHeight="1" x14ac:dyDescent="0.6">
      <c r="A150" s="295"/>
      <c r="C150" s="302"/>
      <c r="D150" s="30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295"/>
      <c r="AO150" s="295"/>
      <c r="AP150" s="295"/>
      <c r="AQ150" s="295"/>
      <c r="AR150" s="295"/>
      <c r="AS150" s="295"/>
      <c r="AT150" s="295"/>
      <c r="AU150" s="295"/>
      <c r="AV150" s="295"/>
      <c r="AW150" s="295"/>
      <c r="AX150" s="295"/>
      <c r="AY150" s="295"/>
      <c r="AZ150" s="295"/>
      <c r="BA150" s="295"/>
      <c r="BB150" s="295"/>
      <c r="BC150" s="295"/>
      <c r="BD150" s="295"/>
      <c r="BE150" s="295"/>
      <c r="BF150" s="295"/>
      <c r="BG150" s="295"/>
      <c r="BH150" s="295"/>
      <c r="BI150" s="295"/>
      <c r="BJ150" s="295"/>
      <c r="BK150" s="295"/>
      <c r="BL150" s="295"/>
      <c r="BM150" s="295"/>
      <c r="BN150" s="295"/>
      <c r="BO150" s="295"/>
      <c r="BP150" s="295"/>
      <c r="BQ150" s="295"/>
      <c r="BR150" s="295"/>
      <c r="BS150" s="295"/>
      <c r="BT150" s="295"/>
      <c r="BU150" s="295"/>
      <c r="BV150" s="295"/>
      <c r="BW150" s="295"/>
      <c r="BX150" s="295"/>
      <c r="BY150" s="295"/>
      <c r="BZ150" s="295"/>
      <c r="CA150" s="295"/>
      <c r="CB150" s="295"/>
      <c r="CC150" s="295"/>
      <c r="CD150" s="295"/>
      <c r="CE150" s="295"/>
      <c r="CF150" s="295"/>
      <c r="CG150" s="295"/>
      <c r="CH150" s="295"/>
      <c r="CI150" s="295"/>
      <c r="CJ150" s="295"/>
      <c r="CK150" s="295"/>
      <c r="CL150" s="295"/>
      <c r="CM150" s="295"/>
      <c r="CN150" s="295"/>
      <c r="CO150" s="295"/>
      <c r="CP150" s="295"/>
      <c r="CQ150" s="295"/>
      <c r="CR150" s="295"/>
      <c r="CS150" s="295"/>
    </row>
    <row r="151" spans="1:97" s="3" customFormat="1" ht="20.149999999999999" customHeight="1" x14ac:dyDescent="0.6">
      <c r="A151" s="295"/>
      <c r="C151" s="324" t="s">
        <v>202</v>
      </c>
      <c r="D151" s="325" t="s">
        <v>203</v>
      </c>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c r="BR151" s="295"/>
      <c r="BS151" s="295"/>
      <c r="BT151" s="295"/>
      <c r="BU151" s="295"/>
      <c r="BV151" s="295"/>
      <c r="BW151" s="295"/>
      <c r="BX151" s="295"/>
      <c r="BY151" s="295"/>
      <c r="BZ151" s="295"/>
      <c r="CA151" s="295"/>
      <c r="CB151" s="295"/>
      <c r="CC151" s="295"/>
      <c r="CD151" s="295"/>
      <c r="CE151" s="295"/>
      <c r="CF151" s="295"/>
      <c r="CG151" s="295"/>
      <c r="CH151" s="295"/>
      <c r="CI151" s="295"/>
      <c r="CJ151" s="295"/>
      <c r="CK151" s="295"/>
      <c r="CL151" s="295"/>
      <c r="CM151" s="295"/>
      <c r="CN151" s="295"/>
      <c r="CO151" s="295"/>
      <c r="CP151" s="295"/>
      <c r="CQ151" s="295"/>
      <c r="CR151" s="295"/>
      <c r="CS151" s="295"/>
    </row>
    <row r="152" spans="1:97" s="3" customFormat="1" ht="20.149999999999999" customHeight="1" x14ac:dyDescent="0.6">
      <c r="A152" s="295"/>
      <c r="C152" s="326"/>
      <c r="D152" s="327" t="s">
        <v>204</v>
      </c>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c r="CA152" s="295"/>
      <c r="CB152" s="295"/>
      <c r="CC152" s="295"/>
      <c r="CD152" s="295"/>
      <c r="CE152" s="295"/>
      <c r="CF152" s="295"/>
      <c r="CG152" s="295"/>
      <c r="CH152" s="295"/>
      <c r="CI152" s="295"/>
      <c r="CJ152" s="295"/>
      <c r="CK152" s="295"/>
      <c r="CL152" s="295"/>
      <c r="CM152" s="295"/>
      <c r="CN152" s="295"/>
      <c r="CO152" s="295"/>
      <c r="CP152" s="295"/>
      <c r="CQ152" s="295"/>
      <c r="CR152" s="295"/>
      <c r="CS152" s="295"/>
    </row>
    <row r="153" spans="1:97" s="297" customFormat="1" ht="20.149999999999999" customHeight="1" x14ac:dyDescent="0.6">
      <c r="A153" s="295"/>
      <c r="B153" s="3"/>
      <c r="C153" s="326"/>
      <c r="D153" s="327" t="s">
        <v>205</v>
      </c>
      <c r="E153" s="3"/>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c r="AI153" s="295"/>
      <c r="AJ153" s="295"/>
      <c r="AK153" s="295"/>
      <c r="AL153" s="295"/>
      <c r="AM153" s="295"/>
      <c r="AN153" s="295"/>
      <c r="AO153" s="295"/>
      <c r="AP153" s="295"/>
      <c r="AQ153" s="295"/>
      <c r="AR153" s="295"/>
      <c r="AS153" s="295"/>
      <c r="AT153" s="295"/>
      <c r="AU153" s="295"/>
      <c r="AV153" s="295"/>
      <c r="AW153" s="295"/>
      <c r="AX153" s="295"/>
      <c r="AY153" s="295"/>
      <c r="AZ153" s="295"/>
      <c r="BA153" s="295"/>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c r="CA153" s="295"/>
      <c r="CB153" s="295"/>
      <c r="CC153" s="295"/>
      <c r="CD153" s="295"/>
      <c r="CE153" s="295"/>
      <c r="CF153" s="295"/>
      <c r="CG153" s="295"/>
      <c r="CH153" s="295"/>
      <c r="CI153" s="295"/>
      <c r="CJ153" s="295"/>
      <c r="CK153" s="295"/>
      <c r="CL153" s="295"/>
      <c r="CM153" s="295"/>
      <c r="CN153" s="295"/>
      <c r="CO153" s="295"/>
      <c r="CP153" s="295"/>
      <c r="CQ153" s="295"/>
      <c r="CR153" s="295"/>
      <c r="CS153" s="295"/>
    </row>
    <row r="154" spans="1:97" s="297" customFormat="1" ht="20.149999999999999" customHeight="1" x14ac:dyDescent="0.6">
      <c r="A154" s="295"/>
      <c r="B154" s="3"/>
      <c r="C154" s="326"/>
      <c r="D154" s="327" t="s">
        <v>206</v>
      </c>
      <c r="E154" s="3"/>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c r="AI154" s="295"/>
      <c r="AJ154" s="295"/>
      <c r="AK154" s="295"/>
      <c r="AL154" s="295"/>
      <c r="AM154" s="295"/>
      <c r="AN154" s="295"/>
      <c r="AO154" s="295"/>
      <c r="AP154" s="295"/>
      <c r="AQ154" s="295"/>
      <c r="AR154" s="295"/>
      <c r="AS154" s="295"/>
      <c r="AT154" s="295"/>
      <c r="AU154" s="295"/>
      <c r="AV154" s="295"/>
      <c r="AW154" s="295"/>
      <c r="AX154" s="295"/>
      <c r="AY154" s="295"/>
      <c r="AZ154" s="295"/>
      <c r="BA154" s="295"/>
      <c r="BB154" s="295"/>
      <c r="BC154" s="295"/>
      <c r="BD154" s="295"/>
      <c r="BE154" s="295"/>
      <c r="BF154" s="295"/>
      <c r="BG154" s="295"/>
      <c r="BH154" s="295"/>
      <c r="BI154" s="295"/>
      <c r="BJ154" s="295"/>
      <c r="BK154" s="295"/>
      <c r="BL154" s="295"/>
      <c r="BM154" s="295"/>
      <c r="BN154" s="295"/>
      <c r="BO154" s="295"/>
      <c r="BP154" s="295"/>
      <c r="BQ154" s="295"/>
      <c r="BR154" s="295"/>
      <c r="BS154" s="295"/>
      <c r="BT154" s="295"/>
      <c r="BU154" s="295"/>
      <c r="BV154" s="295"/>
      <c r="BW154" s="295"/>
      <c r="BX154" s="295"/>
      <c r="BY154" s="295"/>
      <c r="BZ154" s="295"/>
      <c r="CA154" s="295"/>
      <c r="CB154" s="295"/>
      <c r="CC154" s="295"/>
      <c r="CD154" s="295"/>
      <c r="CE154" s="295"/>
      <c r="CF154" s="295"/>
      <c r="CG154" s="295"/>
      <c r="CH154" s="295"/>
      <c r="CI154" s="295"/>
      <c r="CJ154" s="295"/>
      <c r="CK154" s="295"/>
      <c r="CL154" s="295"/>
      <c r="CM154" s="295"/>
      <c r="CN154" s="295"/>
      <c r="CO154" s="295"/>
      <c r="CP154" s="295"/>
      <c r="CQ154" s="295"/>
      <c r="CR154" s="295"/>
      <c r="CS154" s="295"/>
    </row>
    <row r="155" spans="1:97" s="297" customFormat="1" ht="20.149999999999999" customHeight="1" x14ac:dyDescent="0.6">
      <c r="A155" s="295"/>
      <c r="B155" s="3"/>
      <c r="C155" s="302"/>
      <c r="D155" s="305"/>
      <c r="E155" s="3"/>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c r="BR155" s="295"/>
      <c r="BS155" s="295"/>
      <c r="BT155" s="295"/>
      <c r="BU155" s="295"/>
      <c r="BV155" s="295"/>
      <c r="BW155" s="295"/>
      <c r="BX155" s="295"/>
      <c r="BY155" s="295"/>
      <c r="BZ155" s="295"/>
      <c r="CA155" s="295"/>
      <c r="CB155" s="295"/>
      <c r="CC155" s="295"/>
      <c r="CD155" s="295"/>
      <c r="CE155" s="295"/>
      <c r="CF155" s="295"/>
      <c r="CG155" s="295"/>
      <c r="CH155" s="295"/>
      <c r="CI155" s="295"/>
      <c r="CJ155" s="295"/>
      <c r="CK155" s="295"/>
      <c r="CL155" s="295"/>
      <c r="CM155" s="295"/>
      <c r="CN155" s="295"/>
      <c r="CO155" s="295"/>
      <c r="CP155" s="295"/>
      <c r="CQ155" s="295"/>
      <c r="CR155" s="295"/>
      <c r="CS155" s="295"/>
    </row>
    <row r="156" spans="1:97" s="295" customFormat="1" ht="20.149999999999999" customHeight="1" x14ac:dyDescent="0.6">
      <c r="C156" s="328"/>
      <c r="D156" s="329"/>
    </row>
    <row r="157" spans="1:97" s="154" customFormat="1" x14ac:dyDescent="0.45">
      <c r="C157" s="209"/>
      <c r="D157" s="263"/>
    </row>
    <row r="158" spans="1:97" s="154" customFormat="1" x14ac:dyDescent="0.45">
      <c r="C158" s="209"/>
      <c r="D158" s="263"/>
    </row>
    <row r="159" spans="1:97" s="154" customFormat="1" x14ac:dyDescent="0.45">
      <c r="C159" s="209"/>
      <c r="D159" s="263"/>
    </row>
    <row r="160" spans="1:97" s="154" customFormat="1" x14ac:dyDescent="0.45">
      <c r="C160" s="209"/>
      <c r="D160" s="263"/>
    </row>
    <row r="161" spans="3:4" s="154" customFormat="1" x14ac:dyDescent="0.45">
      <c r="C161" s="209"/>
      <c r="D161" s="263"/>
    </row>
    <row r="162" spans="3:4" s="154" customFormat="1" x14ac:dyDescent="0.45">
      <c r="C162" s="209"/>
      <c r="D162" s="263"/>
    </row>
    <row r="163" spans="3:4" s="154" customFormat="1" x14ac:dyDescent="0.45">
      <c r="C163" s="209"/>
      <c r="D163" s="263"/>
    </row>
    <row r="164" spans="3:4" s="154" customFormat="1" x14ac:dyDescent="0.45">
      <c r="C164" s="209"/>
      <c r="D164" s="263"/>
    </row>
    <row r="165" spans="3:4" s="154" customFormat="1" x14ac:dyDescent="0.45">
      <c r="C165" s="209"/>
      <c r="D165" s="263"/>
    </row>
    <row r="166" spans="3:4" s="154" customFormat="1" x14ac:dyDescent="0.45">
      <c r="C166" s="209"/>
      <c r="D166" s="263"/>
    </row>
    <row r="167" spans="3:4" s="154" customFormat="1" x14ac:dyDescent="0.45">
      <c r="C167" s="209"/>
      <c r="D167" s="263"/>
    </row>
    <row r="168" spans="3:4" s="154" customFormat="1" x14ac:dyDescent="0.45">
      <c r="C168" s="209"/>
      <c r="D168" s="263"/>
    </row>
    <row r="169" spans="3:4" s="154" customFormat="1" x14ac:dyDescent="0.45">
      <c r="C169" s="209"/>
      <c r="D169" s="263"/>
    </row>
    <row r="170" spans="3:4" s="154" customFormat="1" x14ac:dyDescent="0.45">
      <c r="C170" s="209"/>
      <c r="D170" s="263"/>
    </row>
    <row r="171" spans="3:4" s="154" customFormat="1" x14ac:dyDescent="0.45">
      <c r="C171" s="209"/>
      <c r="D171" s="263"/>
    </row>
    <row r="172" spans="3:4" s="154" customFormat="1" x14ac:dyDescent="0.45">
      <c r="C172" s="209"/>
      <c r="D172" s="263"/>
    </row>
    <row r="173" spans="3:4" s="154" customFormat="1" x14ac:dyDescent="0.45">
      <c r="C173" s="209"/>
      <c r="D173" s="263"/>
    </row>
    <row r="174" spans="3:4" s="154" customFormat="1" x14ac:dyDescent="0.45">
      <c r="C174" s="209"/>
      <c r="D174" s="263"/>
    </row>
    <row r="175" spans="3:4" s="154" customFormat="1" x14ac:dyDescent="0.45">
      <c r="C175" s="209"/>
      <c r="D175" s="263"/>
    </row>
    <row r="176" spans="3:4" s="154" customFormat="1" x14ac:dyDescent="0.45">
      <c r="C176" s="209"/>
      <c r="D176" s="263"/>
    </row>
    <row r="177" spans="3:4" s="154" customFormat="1" x14ac:dyDescent="0.45">
      <c r="C177" s="209"/>
      <c r="D177" s="263"/>
    </row>
    <row r="178" spans="3:4" s="154" customFormat="1" x14ac:dyDescent="0.45">
      <c r="C178" s="209"/>
      <c r="D178" s="263"/>
    </row>
    <row r="179" spans="3:4" s="154" customFormat="1" x14ac:dyDescent="0.45">
      <c r="C179" s="209"/>
      <c r="D179" s="263"/>
    </row>
    <row r="180" spans="3:4" s="154" customFormat="1" x14ac:dyDescent="0.45">
      <c r="C180" s="209"/>
      <c r="D180" s="263"/>
    </row>
    <row r="181" spans="3:4" s="154" customFormat="1" x14ac:dyDescent="0.45">
      <c r="C181" s="209"/>
      <c r="D181" s="263"/>
    </row>
    <row r="182" spans="3:4" s="154" customFormat="1" x14ac:dyDescent="0.45">
      <c r="C182" s="209"/>
      <c r="D182" s="263"/>
    </row>
    <row r="183" spans="3:4" s="154" customFormat="1" x14ac:dyDescent="0.45">
      <c r="C183" s="209"/>
      <c r="D183" s="263"/>
    </row>
    <row r="184" spans="3:4" s="154" customFormat="1" x14ac:dyDescent="0.45">
      <c r="C184" s="209"/>
      <c r="D184" s="263"/>
    </row>
    <row r="185" spans="3:4" s="154" customFormat="1" x14ac:dyDescent="0.45">
      <c r="C185" s="209"/>
      <c r="D185" s="263"/>
    </row>
    <row r="186" spans="3:4" s="154" customFormat="1" x14ac:dyDescent="0.45">
      <c r="C186" s="209"/>
      <c r="D186" s="263"/>
    </row>
    <row r="187" spans="3:4" s="154" customFormat="1" x14ac:dyDescent="0.45">
      <c r="C187" s="209"/>
      <c r="D187" s="263"/>
    </row>
    <row r="188" spans="3:4" s="154" customFormat="1" x14ac:dyDescent="0.45">
      <c r="C188" s="209"/>
      <c r="D188" s="263"/>
    </row>
    <row r="189" spans="3:4" s="154" customFormat="1" x14ac:dyDescent="0.45">
      <c r="C189" s="209"/>
      <c r="D189" s="263"/>
    </row>
    <row r="190" spans="3:4" s="154" customFormat="1" x14ac:dyDescent="0.45">
      <c r="C190" s="209"/>
      <c r="D190" s="263"/>
    </row>
    <row r="191" spans="3:4" s="154" customFormat="1" x14ac:dyDescent="0.45">
      <c r="C191" s="209"/>
      <c r="D191" s="263"/>
    </row>
    <row r="192" spans="3:4" s="154" customFormat="1" x14ac:dyDescent="0.45">
      <c r="C192" s="209"/>
      <c r="D192" s="263"/>
    </row>
    <row r="193" spans="3:4" s="154" customFormat="1" x14ac:dyDescent="0.45">
      <c r="C193" s="209"/>
      <c r="D193" s="263"/>
    </row>
    <row r="194" spans="3:4" s="154" customFormat="1" x14ac:dyDescent="0.45">
      <c r="C194" s="209"/>
      <c r="D194" s="263"/>
    </row>
    <row r="195" spans="3:4" s="154" customFormat="1" x14ac:dyDescent="0.45">
      <c r="C195" s="209"/>
      <c r="D195" s="263"/>
    </row>
    <row r="196" spans="3:4" s="154" customFormat="1" x14ac:dyDescent="0.45">
      <c r="C196" s="209"/>
      <c r="D196" s="263"/>
    </row>
    <row r="197" spans="3:4" s="154" customFormat="1" x14ac:dyDescent="0.45">
      <c r="C197" s="209"/>
      <c r="D197" s="263"/>
    </row>
    <row r="198" spans="3:4" s="154" customFormat="1" x14ac:dyDescent="0.45">
      <c r="C198" s="209"/>
      <c r="D198" s="263"/>
    </row>
    <row r="199" spans="3:4" s="154" customFormat="1" x14ac:dyDescent="0.45">
      <c r="C199" s="209"/>
      <c r="D199" s="263"/>
    </row>
    <row r="200" spans="3:4" s="154" customFormat="1" x14ac:dyDescent="0.45">
      <c r="C200" s="209"/>
      <c r="D200" s="263"/>
    </row>
    <row r="201" spans="3:4" s="154" customFormat="1" x14ac:dyDescent="0.45">
      <c r="C201" s="209"/>
      <c r="D201" s="263"/>
    </row>
    <row r="202" spans="3:4" s="154" customFormat="1" x14ac:dyDescent="0.45">
      <c r="C202" s="209"/>
      <c r="D202" s="263"/>
    </row>
    <row r="203" spans="3:4" s="154" customFormat="1" x14ac:dyDescent="0.45">
      <c r="C203" s="209"/>
      <c r="D203" s="263"/>
    </row>
    <row r="204" spans="3:4" s="154" customFormat="1" x14ac:dyDescent="0.45">
      <c r="C204" s="209"/>
      <c r="D204" s="263"/>
    </row>
    <row r="205" spans="3:4" s="154" customFormat="1" x14ac:dyDescent="0.45">
      <c r="C205" s="209"/>
      <c r="D205" s="263"/>
    </row>
    <row r="206" spans="3:4" s="154" customFormat="1" x14ac:dyDescent="0.45">
      <c r="C206" s="209"/>
      <c r="D206" s="263"/>
    </row>
    <row r="207" spans="3:4" s="154" customFormat="1" x14ac:dyDescent="0.45">
      <c r="C207" s="209"/>
      <c r="D207" s="263"/>
    </row>
    <row r="208" spans="3:4" s="154" customFormat="1" x14ac:dyDescent="0.45">
      <c r="C208" s="209"/>
      <c r="D208" s="263"/>
    </row>
    <row r="209" spans="3:4" s="154" customFormat="1" x14ac:dyDescent="0.45">
      <c r="C209" s="209"/>
      <c r="D209" s="263"/>
    </row>
    <row r="210" spans="3:4" s="154" customFormat="1" x14ac:dyDescent="0.45">
      <c r="C210" s="209"/>
      <c r="D210" s="263"/>
    </row>
    <row r="211" spans="3:4" s="154" customFormat="1" x14ac:dyDescent="0.45">
      <c r="C211" s="209"/>
      <c r="D211" s="263"/>
    </row>
    <row r="212" spans="3:4" s="154" customFormat="1" x14ac:dyDescent="0.45">
      <c r="C212" s="209"/>
      <c r="D212" s="263"/>
    </row>
    <row r="213" spans="3:4" s="154" customFormat="1" x14ac:dyDescent="0.45">
      <c r="C213" s="209"/>
      <c r="D213" s="263"/>
    </row>
    <row r="214" spans="3:4" s="154" customFormat="1" x14ac:dyDescent="0.45">
      <c r="C214" s="209"/>
      <c r="D214" s="263"/>
    </row>
    <row r="215" spans="3:4" s="154" customFormat="1" x14ac:dyDescent="0.45">
      <c r="C215" s="209"/>
      <c r="D215" s="263"/>
    </row>
    <row r="216" spans="3:4" s="154" customFormat="1" x14ac:dyDescent="0.45">
      <c r="D216" s="263"/>
    </row>
    <row r="217" spans="3:4" s="154" customFormat="1" x14ac:dyDescent="0.45">
      <c r="D217" s="263"/>
    </row>
    <row r="218" spans="3:4" s="154" customFormat="1" x14ac:dyDescent="0.45">
      <c r="D218" s="263"/>
    </row>
    <row r="219" spans="3:4" s="154" customFormat="1" x14ac:dyDescent="0.45">
      <c r="D219" s="263"/>
    </row>
    <row r="220" spans="3:4" s="154" customFormat="1" x14ac:dyDescent="0.45">
      <c r="D220" s="263"/>
    </row>
    <row r="221" spans="3:4" s="154" customFormat="1" x14ac:dyDescent="0.45">
      <c r="D221" s="263"/>
    </row>
    <row r="222" spans="3:4" s="154" customFormat="1" x14ac:dyDescent="0.45">
      <c r="D222" s="263"/>
    </row>
    <row r="223" spans="3:4" s="154" customFormat="1" x14ac:dyDescent="0.45">
      <c r="D223" s="263"/>
    </row>
    <row r="224" spans="3:4" s="154" customFormat="1" x14ac:dyDescent="0.45">
      <c r="D224" s="263"/>
    </row>
    <row r="225" spans="4:4" s="154" customFormat="1" x14ac:dyDescent="0.45">
      <c r="D225" s="263"/>
    </row>
    <row r="226" spans="4:4" s="154" customFormat="1" x14ac:dyDescent="0.45">
      <c r="D226" s="263"/>
    </row>
    <row r="227" spans="4:4" s="154" customFormat="1" x14ac:dyDescent="0.45">
      <c r="D227" s="263"/>
    </row>
    <row r="228" spans="4:4" s="154" customFormat="1" x14ac:dyDescent="0.45">
      <c r="D228" s="263"/>
    </row>
    <row r="229" spans="4:4" s="154" customFormat="1" x14ac:dyDescent="0.45">
      <c r="D229" s="263"/>
    </row>
    <row r="230" spans="4:4" s="154" customFormat="1" x14ac:dyDescent="0.45">
      <c r="D230" s="263"/>
    </row>
    <row r="231" spans="4:4" s="154" customFormat="1" x14ac:dyDescent="0.45">
      <c r="D231" s="263"/>
    </row>
    <row r="232" spans="4:4" s="154" customFormat="1" x14ac:dyDescent="0.45">
      <c r="D232" s="263"/>
    </row>
    <row r="233" spans="4:4" s="154" customFormat="1" x14ac:dyDescent="0.45">
      <c r="D233" s="263"/>
    </row>
    <row r="234" spans="4:4" s="154" customFormat="1" x14ac:dyDescent="0.45">
      <c r="D234" s="263"/>
    </row>
    <row r="235" spans="4:4" s="154" customFormat="1" x14ac:dyDescent="0.45">
      <c r="D235" s="263"/>
    </row>
    <row r="236" spans="4:4" s="154" customFormat="1" x14ac:dyDescent="0.45">
      <c r="D236" s="263"/>
    </row>
    <row r="237" spans="4:4" s="154" customFormat="1" x14ac:dyDescent="0.45">
      <c r="D237" s="263"/>
    </row>
    <row r="238" spans="4:4" s="154" customFormat="1" x14ac:dyDescent="0.45">
      <c r="D238" s="263"/>
    </row>
    <row r="239" spans="4:4" s="154" customFormat="1" x14ac:dyDescent="0.45">
      <c r="D239" s="263"/>
    </row>
    <row r="240" spans="4:4" s="154" customFormat="1" x14ac:dyDescent="0.45">
      <c r="D240" s="263"/>
    </row>
    <row r="241" spans="4:4" s="154" customFormat="1" x14ac:dyDescent="0.45">
      <c r="D241" s="263"/>
    </row>
    <row r="242" spans="4:4" s="154" customFormat="1" x14ac:dyDescent="0.45">
      <c r="D242" s="263"/>
    </row>
    <row r="243" spans="4:4" s="154" customFormat="1" x14ac:dyDescent="0.45">
      <c r="D243" s="263"/>
    </row>
    <row r="244" spans="4:4" s="154" customFormat="1" x14ac:dyDescent="0.45">
      <c r="D244" s="263"/>
    </row>
    <row r="245" spans="4:4" s="154" customFormat="1" x14ac:dyDescent="0.45">
      <c r="D245" s="263"/>
    </row>
    <row r="246" spans="4:4" s="154" customFormat="1" x14ac:dyDescent="0.45">
      <c r="D246" s="263"/>
    </row>
    <row r="247" spans="4:4" s="154" customFormat="1" x14ac:dyDescent="0.45">
      <c r="D247" s="263"/>
    </row>
    <row r="248" spans="4:4" s="154" customFormat="1" x14ac:dyDescent="0.45">
      <c r="D248" s="263"/>
    </row>
    <row r="249" spans="4:4" s="154" customFormat="1" x14ac:dyDescent="0.45">
      <c r="D249" s="263"/>
    </row>
    <row r="250" spans="4:4" s="154" customFormat="1" x14ac:dyDescent="0.45">
      <c r="D250" s="263"/>
    </row>
    <row r="251" spans="4:4" s="154" customFormat="1" x14ac:dyDescent="0.45">
      <c r="D251" s="263"/>
    </row>
    <row r="252" spans="4:4" s="154" customFormat="1" x14ac:dyDescent="0.45">
      <c r="D252" s="263"/>
    </row>
    <row r="253" spans="4:4" s="154" customFormat="1" x14ac:dyDescent="0.45">
      <c r="D253" s="263"/>
    </row>
    <row r="254" spans="4:4" s="154" customFormat="1" x14ac:dyDescent="0.45">
      <c r="D254" s="263"/>
    </row>
    <row r="255" spans="4:4" s="154" customFormat="1" x14ac:dyDescent="0.45">
      <c r="D255" s="263"/>
    </row>
    <row r="256" spans="4:4" s="154" customFormat="1" x14ac:dyDescent="0.45">
      <c r="D256" s="263"/>
    </row>
    <row r="257" spans="4:4" s="154" customFormat="1" x14ac:dyDescent="0.45">
      <c r="D257" s="263"/>
    </row>
    <row r="258" spans="4:4" s="154" customFormat="1" x14ac:dyDescent="0.45">
      <c r="D258" s="263"/>
    </row>
    <row r="259" spans="4:4" s="154" customFormat="1" x14ac:dyDescent="0.45">
      <c r="D259" s="263"/>
    </row>
    <row r="260" spans="4:4" s="154" customFormat="1" x14ac:dyDescent="0.45">
      <c r="D260" s="263"/>
    </row>
    <row r="261" spans="4:4" s="154" customFormat="1" x14ac:dyDescent="0.45">
      <c r="D261" s="263"/>
    </row>
    <row r="262" spans="4:4" s="154" customFormat="1" x14ac:dyDescent="0.45">
      <c r="D262" s="263"/>
    </row>
    <row r="263" spans="4:4" s="154" customFormat="1" x14ac:dyDescent="0.45">
      <c r="D263" s="263"/>
    </row>
    <row r="264" spans="4:4" s="154" customFormat="1" x14ac:dyDescent="0.45">
      <c r="D264" s="263"/>
    </row>
    <row r="265" spans="4:4" s="154" customFormat="1" x14ac:dyDescent="0.45">
      <c r="D265" s="263"/>
    </row>
    <row r="266" spans="4:4" s="154" customFormat="1" x14ac:dyDescent="0.45">
      <c r="D266" s="263"/>
    </row>
    <row r="267" spans="4:4" s="154" customFormat="1" x14ac:dyDescent="0.45">
      <c r="D267" s="263"/>
    </row>
    <row r="268" spans="4:4" s="154" customFormat="1" x14ac:dyDescent="0.45">
      <c r="D268" s="263"/>
    </row>
    <row r="269" spans="4:4" s="154" customFormat="1" x14ac:dyDescent="0.45">
      <c r="D269" s="263"/>
    </row>
    <row r="270" spans="4:4" s="154" customFormat="1" x14ac:dyDescent="0.45">
      <c r="D270" s="263"/>
    </row>
    <row r="271" spans="4:4" s="154" customFormat="1" x14ac:dyDescent="0.45">
      <c r="D271" s="263"/>
    </row>
    <row r="272" spans="4:4" s="154" customFormat="1" x14ac:dyDescent="0.45">
      <c r="D272" s="263"/>
    </row>
    <row r="273" spans="4:4" s="154" customFormat="1" x14ac:dyDescent="0.45">
      <c r="D273" s="263"/>
    </row>
    <row r="274" spans="4:4" s="154" customFormat="1" x14ac:dyDescent="0.45">
      <c r="D274" s="263"/>
    </row>
    <row r="275" spans="4:4" s="154" customFormat="1" x14ac:dyDescent="0.45">
      <c r="D275" s="263"/>
    </row>
    <row r="276" spans="4:4" s="154" customFormat="1" x14ac:dyDescent="0.45">
      <c r="D276" s="263"/>
    </row>
    <row r="277" spans="4:4" s="154" customFormat="1" x14ac:dyDescent="0.45">
      <c r="D277" s="263"/>
    </row>
    <row r="278" spans="4:4" s="154" customFormat="1" x14ac:dyDescent="0.45">
      <c r="D278" s="263"/>
    </row>
    <row r="279" spans="4:4" s="154" customFormat="1" x14ac:dyDescent="0.45">
      <c r="D279" s="263"/>
    </row>
    <row r="280" spans="4:4" s="154" customFormat="1" x14ac:dyDescent="0.45">
      <c r="D280" s="263"/>
    </row>
    <row r="281" spans="4:4" s="154" customFormat="1" x14ac:dyDescent="0.45">
      <c r="D281" s="263"/>
    </row>
    <row r="282" spans="4:4" s="154" customFormat="1" x14ac:dyDescent="0.45">
      <c r="D282" s="263"/>
    </row>
    <row r="283" spans="4:4" s="154" customFormat="1" x14ac:dyDescent="0.45">
      <c r="D283" s="263"/>
    </row>
    <row r="284" spans="4:4" s="154" customFormat="1" x14ac:dyDescent="0.45">
      <c r="D284" s="263"/>
    </row>
    <row r="285" spans="4:4" s="154" customFormat="1" x14ac:dyDescent="0.45">
      <c r="D285" s="263"/>
    </row>
    <row r="286" spans="4:4" s="154" customFormat="1" x14ac:dyDescent="0.45">
      <c r="D286" s="263"/>
    </row>
    <row r="287" spans="4:4" s="154" customFormat="1" x14ac:dyDescent="0.45">
      <c r="D287" s="263"/>
    </row>
    <row r="288" spans="4:4" s="154" customFormat="1" x14ac:dyDescent="0.45">
      <c r="D288" s="263"/>
    </row>
    <row r="289" spans="4:4" s="154" customFormat="1" x14ac:dyDescent="0.45">
      <c r="D289" s="263"/>
    </row>
    <row r="290" spans="4:4" s="154" customFormat="1" x14ac:dyDescent="0.45">
      <c r="D290" s="263"/>
    </row>
    <row r="291" spans="4:4" s="154" customFormat="1" x14ac:dyDescent="0.45">
      <c r="D291" s="263"/>
    </row>
    <row r="292" spans="4:4" s="154" customFormat="1" x14ac:dyDescent="0.45">
      <c r="D292" s="263"/>
    </row>
    <row r="293" spans="4:4" s="154" customFormat="1" x14ac:dyDescent="0.45">
      <c r="D293" s="263"/>
    </row>
    <row r="294" spans="4:4" s="154" customFormat="1" x14ac:dyDescent="0.45">
      <c r="D294" s="263"/>
    </row>
    <row r="295" spans="4:4" s="154" customFormat="1" x14ac:dyDescent="0.45">
      <c r="D295" s="263"/>
    </row>
    <row r="296" spans="4:4" s="154" customFormat="1" x14ac:dyDescent="0.45">
      <c r="D296" s="263"/>
    </row>
    <row r="297" spans="4:4" s="154" customFormat="1" x14ac:dyDescent="0.45">
      <c r="D297" s="263"/>
    </row>
    <row r="298" spans="4:4" s="154" customFormat="1" x14ac:dyDescent="0.45">
      <c r="D298" s="263"/>
    </row>
    <row r="299" spans="4:4" s="154" customFormat="1" x14ac:dyDescent="0.45">
      <c r="D299" s="263"/>
    </row>
    <row r="300" spans="4:4" s="154" customFormat="1" x14ac:dyDescent="0.45">
      <c r="D300" s="263"/>
    </row>
    <row r="301" spans="4:4" s="154" customFormat="1" x14ac:dyDescent="0.45">
      <c r="D301" s="263"/>
    </row>
    <row r="302" spans="4:4" s="154" customFormat="1" x14ac:dyDescent="0.45">
      <c r="D302" s="263"/>
    </row>
    <row r="303" spans="4:4" s="154" customFormat="1" x14ac:dyDescent="0.45">
      <c r="D303" s="263"/>
    </row>
    <row r="304" spans="4:4" s="154" customFormat="1" x14ac:dyDescent="0.45">
      <c r="D304" s="263"/>
    </row>
    <row r="305" s="154" customFormat="1" x14ac:dyDescent="0.45"/>
    <row r="306" s="154" customFormat="1" x14ac:dyDescent="0.45"/>
    <row r="307" s="154" customFormat="1" x14ac:dyDescent="0.45"/>
    <row r="308" s="154" customFormat="1" x14ac:dyDescent="0.45"/>
    <row r="309" s="154" customFormat="1" x14ac:dyDescent="0.45"/>
    <row r="310" s="154" customFormat="1" x14ac:dyDescent="0.45"/>
    <row r="311" s="154" customFormat="1" x14ac:dyDescent="0.45"/>
    <row r="312" s="154" customFormat="1" x14ac:dyDescent="0.45"/>
    <row r="313" s="154" customFormat="1" x14ac:dyDescent="0.45"/>
    <row r="314" s="154" customFormat="1" x14ac:dyDescent="0.45"/>
    <row r="315" s="154" customFormat="1" x14ac:dyDescent="0.45"/>
    <row r="316" s="154" customFormat="1" x14ac:dyDescent="0.45"/>
    <row r="317" s="154" customFormat="1" x14ac:dyDescent="0.45"/>
    <row r="318" s="154" customFormat="1" x14ac:dyDescent="0.45"/>
    <row r="319" s="154" customFormat="1" x14ac:dyDescent="0.45"/>
    <row r="320" s="154" customFormat="1" x14ac:dyDescent="0.45"/>
    <row r="321" s="154" customFormat="1" x14ac:dyDescent="0.45"/>
    <row r="322" s="154" customFormat="1" x14ac:dyDescent="0.45"/>
    <row r="323" s="154" customFormat="1" x14ac:dyDescent="0.45"/>
    <row r="324" s="154" customFormat="1" x14ac:dyDescent="0.45"/>
    <row r="325" s="154" customFormat="1" x14ac:dyDescent="0.45"/>
    <row r="326" s="154" customFormat="1" x14ac:dyDescent="0.45"/>
    <row r="327" s="154" customFormat="1" x14ac:dyDescent="0.45"/>
    <row r="328" s="154" customFormat="1" x14ac:dyDescent="0.45"/>
    <row r="329" s="154" customFormat="1" x14ac:dyDescent="0.45"/>
    <row r="330" s="154" customFormat="1" x14ac:dyDescent="0.45"/>
    <row r="331" s="154" customFormat="1" x14ac:dyDescent="0.45"/>
    <row r="332" s="154" customFormat="1" x14ac:dyDescent="0.45"/>
    <row r="333" s="154" customFormat="1" x14ac:dyDescent="0.45"/>
    <row r="334" s="154" customFormat="1" x14ac:dyDescent="0.45"/>
    <row r="335" s="154" customFormat="1" x14ac:dyDescent="0.45"/>
    <row r="336" s="154" customFormat="1" x14ac:dyDescent="0.45"/>
    <row r="337" s="154" customFormat="1" x14ac:dyDescent="0.45"/>
    <row r="338" s="154" customFormat="1" x14ac:dyDescent="0.45"/>
    <row r="339" s="154" customFormat="1" x14ac:dyDescent="0.45"/>
    <row r="340" s="154" customFormat="1" x14ac:dyDescent="0.45"/>
    <row r="341" s="154" customFormat="1" x14ac:dyDescent="0.45"/>
    <row r="342" s="154" customFormat="1" x14ac:dyDescent="0.45"/>
    <row r="343" s="154" customFormat="1" x14ac:dyDescent="0.45"/>
    <row r="344" s="154" customFormat="1" x14ac:dyDescent="0.45"/>
    <row r="345" s="154" customFormat="1" x14ac:dyDescent="0.45"/>
    <row r="346" s="154" customFormat="1" x14ac:dyDescent="0.45"/>
    <row r="347" s="154" customFormat="1" x14ac:dyDescent="0.45"/>
    <row r="348" s="154" customFormat="1" x14ac:dyDescent="0.45"/>
    <row r="349" s="154" customFormat="1" x14ac:dyDescent="0.45"/>
    <row r="350" s="154" customFormat="1" x14ac:dyDescent="0.45"/>
    <row r="351" s="154" customFormat="1" x14ac:dyDescent="0.45"/>
    <row r="352" s="154" customFormat="1" x14ac:dyDescent="0.45"/>
    <row r="353" s="154" customFormat="1" x14ac:dyDescent="0.45"/>
    <row r="354" s="154" customFormat="1" x14ac:dyDescent="0.45"/>
    <row r="355" s="154" customFormat="1" x14ac:dyDescent="0.45"/>
    <row r="356" s="154" customFormat="1" x14ac:dyDescent="0.45"/>
    <row r="357" s="154" customFormat="1" x14ac:dyDescent="0.45"/>
    <row r="358" s="154" customFormat="1" x14ac:dyDescent="0.45"/>
    <row r="359" s="154" customFormat="1" x14ac:dyDescent="0.45"/>
    <row r="360" s="154" customFormat="1" x14ac:dyDescent="0.45"/>
    <row r="361" s="154" customFormat="1" x14ac:dyDescent="0.45"/>
    <row r="362" s="154" customFormat="1" x14ac:dyDescent="0.45"/>
    <row r="363" s="154" customFormat="1" x14ac:dyDescent="0.45"/>
    <row r="364" s="154" customFormat="1" x14ac:dyDescent="0.45"/>
    <row r="365" s="154" customFormat="1" x14ac:dyDescent="0.45"/>
    <row r="366" s="154" customFormat="1" x14ac:dyDescent="0.45"/>
    <row r="367" s="154" customFormat="1" x14ac:dyDescent="0.45"/>
    <row r="368" s="154" customFormat="1" x14ac:dyDescent="0.45"/>
    <row r="369" s="154" customFormat="1" x14ac:dyDescent="0.45"/>
    <row r="370" s="154" customFormat="1" x14ac:dyDescent="0.45"/>
    <row r="371" s="154" customFormat="1" x14ac:dyDescent="0.45"/>
    <row r="372" s="154" customFormat="1" x14ac:dyDescent="0.45"/>
    <row r="373" s="154" customFormat="1" x14ac:dyDescent="0.45"/>
    <row r="374" s="154" customFormat="1" x14ac:dyDescent="0.45"/>
    <row r="375" s="154" customFormat="1" x14ac:dyDescent="0.45"/>
    <row r="376" s="154" customFormat="1" x14ac:dyDescent="0.45"/>
    <row r="377" s="154" customFormat="1" x14ac:dyDescent="0.45"/>
    <row r="378" s="154" customFormat="1" x14ac:dyDescent="0.45"/>
    <row r="379" s="154" customFormat="1" x14ac:dyDescent="0.45"/>
    <row r="380" s="154" customFormat="1" x14ac:dyDescent="0.45"/>
    <row r="381" s="154" customFormat="1" x14ac:dyDescent="0.45"/>
    <row r="382" s="154" customFormat="1" x14ac:dyDescent="0.45"/>
    <row r="383" s="154" customFormat="1" x14ac:dyDescent="0.45"/>
    <row r="384" s="154" customFormat="1" x14ac:dyDescent="0.45"/>
    <row r="385" s="154" customFormat="1" x14ac:dyDescent="0.45"/>
    <row r="386" s="154" customFormat="1" x14ac:dyDescent="0.45"/>
    <row r="387" s="154" customFormat="1" x14ac:dyDescent="0.45"/>
    <row r="388" s="154" customFormat="1" x14ac:dyDescent="0.45"/>
    <row r="389" s="154" customFormat="1" x14ac:dyDescent="0.45"/>
    <row r="390" s="154" customFormat="1" x14ac:dyDescent="0.45"/>
    <row r="391" s="154" customFormat="1" x14ac:dyDescent="0.45"/>
    <row r="392" s="154" customFormat="1" x14ac:dyDescent="0.45"/>
    <row r="393" s="154" customFormat="1" x14ac:dyDescent="0.45"/>
    <row r="394" s="154" customFormat="1" x14ac:dyDescent="0.45"/>
    <row r="395" s="154" customFormat="1" x14ac:dyDescent="0.45"/>
    <row r="396" s="154" customFormat="1" x14ac:dyDescent="0.45"/>
    <row r="397" s="154" customFormat="1" x14ac:dyDescent="0.45"/>
    <row r="398" s="154" customFormat="1" x14ac:dyDescent="0.45"/>
    <row r="399" s="154" customFormat="1" x14ac:dyDescent="0.45"/>
    <row r="400" s="154" customFormat="1" x14ac:dyDescent="0.45"/>
    <row r="401" spans="1:97" s="154" customFormat="1" x14ac:dyDescent="0.45"/>
    <row r="402" spans="1:97" s="154" customFormat="1" x14ac:dyDescent="0.45"/>
    <row r="403" spans="1:97" s="166" customFormat="1" x14ac:dyDescent="0.45">
      <c r="A403" s="154"/>
      <c r="B403" s="154"/>
      <c r="C403" s="154"/>
      <c r="D403" s="154"/>
      <c r="E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row>
    <row r="404" spans="1:97" s="166" customFormat="1" x14ac:dyDescent="0.45">
      <c r="A404" s="154"/>
      <c r="B404" s="154"/>
      <c r="C404" s="154"/>
      <c r="D404" s="154"/>
      <c r="E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row>
    <row r="405" spans="1:97" s="166" customFormat="1" x14ac:dyDescent="0.45">
      <c r="A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row>
    <row r="406" spans="1:97" s="166" customFormat="1" x14ac:dyDescent="0.45">
      <c r="A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row>
    <row r="407" spans="1:97" s="166" customFormat="1" x14ac:dyDescent="0.45">
      <c r="A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row>
    <row r="408" spans="1:97" s="166" customFormat="1" x14ac:dyDescent="0.45">
      <c r="A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row>
    <row r="409" spans="1:97" s="166" customFormat="1" x14ac:dyDescent="0.45">
      <c r="A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row>
    <row r="410" spans="1:97" s="166" customFormat="1" x14ac:dyDescent="0.45">
      <c r="A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row>
    <row r="411" spans="1:97" s="166" customFormat="1" x14ac:dyDescent="0.45">
      <c r="A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row>
    <row r="412" spans="1:97" s="166" customFormat="1" x14ac:dyDescent="0.45">
      <c r="A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row>
    <row r="413" spans="1:97" s="166" customFormat="1" x14ac:dyDescent="0.45">
      <c r="A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row>
    <row r="414" spans="1:97" s="166" customFormat="1" x14ac:dyDescent="0.45">
      <c r="A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row>
    <row r="415" spans="1:97" s="166" customFormat="1" x14ac:dyDescent="0.45">
      <c r="A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row>
    <row r="416" spans="1:97" s="166" customFormat="1" x14ac:dyDescent="0.45">
      <c r="A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row>
    <row r="417" spans="1:97" s="166" customFormat="1" x14ac:dyDescent="0.45">
      <c r="A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row>
    <row r="418" spans="1:97" s="166" customFormat="1" x14ac:dyDescent="0.45">
      <c r="A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row>
    <row r="419" spans="1:97" s="166" customFormat="1" x14ac:dyDescent="0.45">
      <c r="A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row>
    <row r="420" spans="1:97" s="166" customFormat="1" x14ac:dyDescent="0.45">
      <c r="A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row>
    <row r="421" spans="1:97" s="166" customFormat="1" x14ac:dyDescent="0.45">
      <c r="A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row>
    <row r="422" spans="1:97" s="166" customFormat="1" x14ac:dyDescent="0.45">
      <c r="A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row>
    <row r="423" spans="1:97" s="166" customFormat="1" x14ac:dyDescent="0.45">
      <c r="A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row>
    <row r="424" spans="1:97" s="166" customFormat="1" x14ac:dyDescent="0.45">
      <c r="A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row>
    <row r="425" spans="1:97" s="166" customFormat="1" x14ac:dyDescent="0.45">
      <c r="A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row>
    <row r="426" spans="1:97" s="166" customFormat="1" x14ac:dyDescent="0.45">
      <c r="A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row>
    <row r="427" spans="1:97" s="166" customFormat="1" x14ac:dyDescent="0.45">
      <c r="A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row>
    <row r="428" spans="1:97" s="166" customFormat="1" x14ac:dyDescent="0.45">
      <c r="A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row>
    <row r="429" spans="1:97" s="166" customFormat="1" x14ac:dyDescent="0.45">
      <c r="A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row>
    <row r="430" spans="1:97" s="166" customFormat="1" x14ac:dyDescent="0.45">
      <c r="A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row>
    <row r="431" spans="1:97" s="166" customFormat="1" x14ac:dyDescent="0.45">
      <c r="A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row>
    <row r="432" spans="1:97" s="166" customFormat="1" x14ac:dyDescent="0.45">
      <c r="A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row>
    <row r="433" spans="1:97" s="166" customFormat="1" x14ac:dyDescent="0.45">
      <c r="A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row>
    <row r="434" spans="1:97" s="166" customFormat="1" x14ac:dyDescent="0.45">
      <c r="A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row>
    <row r="435" spans="1:97" s="166" customFormat="1" x14ac:dyDescent="0.45">
      <c r="A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row>
    <row r="436" spans="1:97" s="166" customFormat="1" x14ac:dyDescent="0.45">
      <c r="A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row>
    <row r="437" spans="1:97" s="166" customFormat="1" x14ac:dyDescent="0.45">
      <c r="A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row>
    <row r="438" spans="1:97" s="166" customFormat="1" x14ac:dyDescent="0.45">
      <c r="A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row>
    <row r="439" spans="1:97" s="166" customFormat="1" x14ac:dyDescent="0.45">
      <c r="A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row>
    <row r="440" spans="1:97" s="166" customFormat="1" x14ac:dyDescent="0.45">
      <c r="A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row>
    <row r="441" spans="1:97" s="166" customFormat="1" x14ac:dyDescent="0.45">
      <c r="A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row>
    <row r="442" spans="1:97" s="166" customFormat="1" x14ac:dyDescent="0.45">
      <c r="A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row>
    <row r="443" spans="1:97" s="166" customFormat="1" x14ac:dyDescent="0.45">
      <c r="A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row>
    <row r="444" spans="1:97" s="166" customFormat="1" x14ac:dyDescent="0.45">
      <c r="A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row>
    <row r="445" spans="1:97" s="166" customFormat="1" x14ac:dyDescent="0.45">
      <c r="A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row>
    <row r="446" spans="1:97" s="166" customFormat="1" x14ac:dyDescent="0.45">
      <c r="A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row>
    <row r="447" spans="1:97" s="166" customFormat="1" x14ac:dyDescent="0.45">
      <c r="A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row>
    <row r="448" spans="1:97" s="166" customFormat="1" x14ac:dyDescent="0.45">
      <c r="A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row>
    <row r="449" spans="1:97" s="166" customFormat="1" x14ac:dyDescent="0.45">
      <c r="A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row>
    <row r="450" spans="1:97" s="166" customFormat="1" x14ac:dyDescent="0.45">
      <c r="A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row>
    <row r="451" spans="1:97" s="166" customFormat="1" x14ac:dyDescent="0.45">
      <c r="A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row>
    <row r="452" spans="1:97" s="166" customFormat="1" x14ac:dyDescent="0.45">
      <c r="A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row>
    <row r="453" spans="1:97" s="166" customFormat="1" x14ac:dyDescent="0.45">
      <c r="A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row>
    <row r="454" spans="1:97" s="166" customFormat="1" x14ac:dyDescent="0.45">
      <c r="A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row>
    <row r="455" spans="1:97" s="166" customFormat="1" x14ac:dyDescent="0.45">
      <c r="A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row>
    <row r="456" spans="1:97" s="166" customFormat="1" x14ac:dyDescent="0.45">
      <c r="A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row>
    <row r="457" spans="1:97" s="166" customFormat="1" x14ac:dyDescent="0.45">
      <c r="A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row>
    <row r="458" spans="1:97" s="166" customFormat="1" x14ac:dyDescent="0.45">
      <c r="A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row>
    <row r="459" spans="1:97" s="166" customFormat="1" x14ac:dyDescent="0.45">
      <c r="A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row>
    <row r="460" spans="1:97" s="166" customFormat="1" x14ac:dyDescent="0.45">
      <c r="A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row>
    <row r="461" spans="1:97" s="166" customFormat="1" x14ac:dyDescent="0.45">
      <c r="A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row>
    <row r="462" spans="1:97" s="166" customFormat="1" x14ac:dyDescent="0.45">
      <c r="A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row>
    <row r="463" spans="1:97" s="166" customFormat="1" x14ac:dyDescent="0.45">
      <c r="A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row>
    <row r="464" spans="1:97" s="166" customFormat="1" x14ac:dyDescent="0.45">
      <c r="A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row>
    <row r="465" spans="1:97" s="166" customFormat="1" x14ac:dyDescent="0.45">
      <c r="A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row>
    <row r="466" spans="1:97" s="166" customFormat="1" x14ac:dyDescent="0.45">
      <c r="A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row>
    <row r="467" spans="1:97" s="166" customFormat="1" x14ac:dyDescent="0.45">
      <c r="A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row>
    <row r="468" spans="1:97" s="166" customFormat="1" x14ac:dyDescent="0.45">
      <c r="A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row>
    <row r="469" spans="1:97" s="166" customFormat="1" x14ac:dyDescent="0.45">
      <c r="A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row>
    <row r="470" spans="1:97" s="166" customFormat="1" x14ac:dyDescent="0.45">
      <c r="A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row>
    <row r="471" spans="1:97" s="166" customFormat="1" x14ac:dyDescent="0.45">
      <c r="A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row>
    <row r="472" spans="1:97" s="166" customFormat="1" x14ac:dyDescent="0.45">
      <c r="A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row>
    <row r="473" spans="1:97" s="166" customFormat="1" x14ac:dyDescent="0.45">
      <c r="A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row>
    <row r="474" spans="1:97" s="166" customFormat="1" x14ac:dyDescent="0.45">
      <c r="A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row>
    <row r="475" spans="1:97" s="166" customFormat="1" x14ac:dyDescent="0.45">
      <c r="A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row>
    <row r="476" spans="1:97" s="166" customFormat="1" x14ac:dyDescent="0.45">
      <c r="A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row>
    <row r="477" spans="1:97" s="166" customFormat="1" x14ac:dyDescent="0.45">
      <c r="A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row>
    <row r="478" spans="1:97" s="166" customFormat="1" x14ac:dyDescent="0.45">
      <c r="A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row>
    <row r="479" spans="1:97" s="166" customFormat="1" x14ac:dyDescent="0.45">
      <c r="A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row>
    <row r="480" spans="1:97" s="166" customFormat="1" x14ac:dyDescent="0.45">
      <c r="A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row>
    <row r="481" spans="1:97" s="166" customFormat="1" x14ac:dyDescent="0.45">
      <c r="A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row>
    <row r="482" spans="1:97" s="166" customFormat="1" x14ac:dyDescent="0.45">
      <c r="A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row>
    <row r="483" spans="1:97" s="166" customFormat="1" x14ac:dyDescent="0.45">
      <c r="A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row>
    <row r="484" spans="1:97" s="166" customFormat="1" x14ac:dyDescent="0.45">
      <c r="A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row>
    <row r="485" spans="1:97" s="166" customFormat="1" x14ac:dyDescent="0.45">
      <c r="A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row>
    <row r="486" spans="1:97" s="166" customFormat="1" x14ac:dyDescent="0.45">
      <c r="A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row>
    <row r="487" spans="1:97" s="166" customFormat="1" x14ac:dyDescent="0.45">
      <c r="A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row>
    <row r="488" spans="1:97" s="166" customFormat="1" x14ac:dyDescent="0.45">
      <c r="A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row>
    <row r="489" spans="1:97" s="166" customFormat="1" x14ac:dyDescent="0.45">
      <c r="A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row>
    <row r="490" spans="1:97" s="166" customFormat="1" x14ac:dyDescent="0.45">
      <c r="A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row>
    <row r="491" spans="1:97" s="166" customFormat="1" x14ac:dyDescent="0.45">
      <c r="A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row>
    <row r="492" spans="1:97" s="166" customFormat="1" x14ac:dyDescent="0.45">
      <c r="A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row>
    <row r="493" spans="1:97" s="166" customFormat="1" x14ac:dyDescent="0.45">
      <c r="A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row>
    <row r="494" spans="1:97" s="166" customFormat="1" x14ac:dyDescent="0.45">
      <c r="A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row>
    <row r="495" spans="1:97" s="166" customFormat="1" x14ac:dyDescent="0.45">
      <c r="A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row>
    <row r="496" spans="1:97" s="166" customFormat="1" x14ac:dyDescent="0.45">
      <c r="A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row>
    <row r="497" spans="1:97" s="166" customFormat="1" x14ac:dyDescent="0.45">
      <c r="A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row>
    <row r="498" spans="1:97" s="166" customFormat="1" x14ac:dyDescent="0.45">
      <c r="A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row>
    <row r="499" spans="1:97" s="166" customFormat="1" x14ac:dyDescent="0.45">
      <c r="A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row>
    <row r="500" spans="1:97" s="166" customFormat="1" x14ac:dyDescent="0.45">
      <c r="A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row>
    <row r="501" spans="1:97" s="166" customFormat="1" x14ac:dyDescent="0.45">
      <c r="A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row>
    <row r="502" spans="1:97" s="166" customFormat="1" x14ac:dyDescent="0.45">
      <c r="A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row>
    <row r="503" spans="1:97" s="166" customFormat="1" x14ac:dyDescent="0.45">
      <c r="A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row>
    <row r="504" spans="1:97" s="166" customFormat="1" x14ac:dyDescent="0.45">
      <c r="A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row>
    <row r="505" spans="1:97" s="166" customFormat="1" x14ac:dyDescent="0.45">
      <c r="A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row>
    <row r="506" spans="1:97" s="166" customFormat="1" x14ac:dyDescent="0.45">
      <c r="A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row>
    <row r="507" spans="1:97" s="166" customFormat="1" x14ac:dyDescent="0.45">
      <c r="A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row>
    <row r="508" spans="1:97" s="166" customFormat="1" x14ac:dyDescent="0.45">
      <c r="A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row>
    <row r="509" spans="1:97" s="166" customFormat="1" x14ac:dyDescent="0.45">
      <c r="A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row>
    <row r="510" spans="1:97" s="166" customFormat="1" x14ac:dyDescent="0.45">
      <c r="A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row>
    <row r="511" spans="1:97" s="166" customFormat="1" x14ac:dyDescent="0.45">
      <c r="A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row>
    <row r="512" spans="1:97" s="166" customFormat="1" x14ac:dyDescent="0.45">
      <c r="A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row>
    <row r="513" spans="1:97" s="166" customFormat="1" x14ac:dyDescent="0.45">
      <c r="A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row>
    <row r="514" spans="1:97" s="166" customFormat="1" x14ac:dyDescent="0.45">
      <c r="A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row>
    <row r="515" spans="1:97" s="166" customFormat="1" x14ac:dyDescent="0.45">
      <c r="A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row>
    <row r="516" spans="1:97" s="166" customFormat="1" x14ac:dyDescent="0.45">
      <c r="A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row>
    <row r="517" spans="1:97" s="166" customFormat="1" x14ac:dyDescent="0.45">
      <c r="A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row>
    <row r="518" spans="1:97" s="166" customFormat="1" x14ac:dyDescent="0.45">
      <c r="A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row>
    <row r="519" spans="1:97" s="166" customFormat="1" x14ac:dyDescent="0.45">
      <c r="A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row>
    <row r="520" spans="1:97" s="166" customFormat="1" x14ac:dyDescent="0.45">
      <c r="A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row>
    <row r="521" spans="1:97" s="166" customFormat="1" x14ac:dyDescent="0.45">
      <c r="A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row>
    <row r="522" spans="1:97" s="166" customFormat="1" x14ac:dyDescent="0.45">
      <c r="A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row>
    <row r="523" spans="1:97" s="166" customFormat="1" x14ac:dyDescent="0.45">
      <c r="A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row>
    <row r="524" spans="1:97" s="166" customFormat="1" x14ac:dyDescent="0.45">
      <c r="A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row>
    <row r="525" spans="1:97" s="166" customFormat="1" x14ac:dyDescent="0.45">
      <c r="A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row>
    <row r="526" spans="1:97" s="166" customFormat="1" x14ac:dyDescent="0.45">
      <c r="A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row>
    <row r="527" spans="1:97" s="166" customFormat="1" x14ac:dyDescent="0.45">
      <c r="A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row>
    <row r="528" spans="1:97" s="166" customFormat="1" x14ac:dyDescent="0.45">
      <c r="A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row>
    <row r="529" spans="1:97" s="166" customFormat="1" x14ac:dyDescent="0.45">
      <c r="A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row>
    <row r="530" spans="1:97" s="166" customFormat="1" x14ac:dyDescent="0.45">
      <c r="A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row>
    <row r="531" spans="1:97" s="166" customFormat="1" x14ac:dyDescent="0.45">
      <c r="A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row>
    <row r="532" spans="1:97" s="166" customFormat="1" x14ac:dyDescent="0.45">
      <c r="A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row>
    <row r="533" spans="1:97" s="166" customFormat="1" x14ac:dyDescent="0.45">
      <c r="A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row>
    <row r="534" spans="1:97" s="166" customFormat="1" x14ac:dyDescent="0.45">
      <c r="A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row>
    <row r="535" spans="1:97" s="166" customFormat="1" x14ac:dyDescent="0.45">
      <c r="A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row>
    <row r="536" spans="1:97" s="166" customFormat="1" x14ac:dyDescent="0.45">
      <c r="A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row>
    <row r="537" spans="1:97" s="166" customFormat="1" x14ac:dyDescent="0.45">
      <c r="A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row>
    <row r="538" spans="1:97" s="166" customFormat="1" x14ac:dyDescent="0.45">
      <c r="A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row>
    <row r="539" spans="1:97" s="166" customFormat="1" x14ac:dyDescent="0.45">
      <c r="A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row>
    <row r="540" spans="1:97" s="166" customFormat="1" x14ac:dyDescent="0.45">
      <c r="A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row>
    <row r="541" spans="1:97" s="166" customFormat="1" x14ac:dyDescent="0.45">
      <c r="A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row>
    <row r="542" spans="1:97" s="166" customFormat="1" x14ac:dyDescent="0.45">
      <c r="A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row>
    <row r="543" spans="1:97" s="166" customFormat="1" x14ac:dyDescent="0.45">
      <c r="A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row>
    <row r="544" spans="1:97" s="166" customFormat="1" x14ac:dyDescent="0.45">
      <c r="A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row>
    <row r="545" spans="1:97" s="166" customFormat="1" x14ac:dyDescent="0.45">
      <c r="A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row>
    <row r="546" spans="1:97" s="166" customFormat="1" x14ac:dyDescent="0.45">
      <c r="A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row>
    <row r="547" spans="1:97" s="166" customFormat="1" x14ac:dyDescent="0.45">
      <c r="A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row>
    <row r="548" spans="1:97" s="166" customFormat="1" x14ac:dyDescent="0.45">
      <c r="A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row>
    <row r="549" spans="1:97" s="166" customFormat="1" x14ac:dyDescent="0.45">
      <c r="A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row>
    <row r="550" spans="1:97" s="166" customFormat="1" x14ac:dyDescent="0.45">
      <c r="A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row>
    <row r="551" spans="1:97" s="166" customFormat="1" x14ac:dyDescent="0.45">
      <c r="A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row>
    <row r="552" spans="1:97" s="166" customFormat="1" x14ac:dyDescent="0.45">
      <c r="A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row>
    <row r="553" spans="1:97" s="166" customFormat="1" x14ac:dyDescent="0.45">
      <c r="A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row>
    <row r="554" spans="1:97" s="166" customFormat="1" x14ac:dyDescent="0.45">
      <c r="A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row>
    <row r="555" spans="1:97" s="166" customFormat="1" x14ac:dyDescent="0.45">
      <c r="A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row>
    <row r="556" spans="1:97" s="166" customFormat="1" x14ac:dyDescent="0.45">
      <c r="A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row>
    <row r="557" spans="1:97" s="166" customFormat="1" x14ac:dyDescent="0.45">
      <c r="A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row>
    <row r="558" spans="1:97" s="166" customFormat="1" x14ac:dyDescent="0.45">
      <c r="A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row>
    <row r="559" spans="1:97" s="166" customFormat="1" x14ac:dyDescent="0.45">
      <c r="A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row>
    <row r="560" spans="1:97" s="166" customFormat="1" x14ac:dyDescent="0.45">
      <c r="A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row>
    <row r="561" spans="1:97" s="166" customFormat="1" x14ac:dyDescent="0.45">
      <c r="A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row>
    <row r="562" spans="1:97" s="166" customFormat="1" x14ac:dyDescent="0.45">
      <c r="A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row>
    <row r="563" spans="1:97" s="166" customFormat="1" x14ac:dyDescent="0.45">
      <c r="A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row>
    <row r="564" spans="1:97" s="166" customFormat="1" x14ac:dyDescent="0.45">
      <c r="A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row>
    <row r="565" spans="1:97" s="166" customFormat="1" x14ac:dyDescent="0.45">
      <c r="A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row>
    <row r="566" spans="1:97" s="166" customFormat="1" x14ac:dyDescent="0.45">
      <c r="A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row>
    <row r="567" spans="1:97" s="166" customFormat="1" x14ac:dyDescent="0.45">
      <c r="A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row>
    <row r="568" spans="1:97" s="166" customFormat="1" x14ac:dyDescent="0.45">
      <c r="A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row>
    <row r="569" spans="1:97" s="166" customFormat="1" x14ac:dyDescent="0.45">
      <c r="A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row>
    <row r="570" spans="1:97" s="166" customFormat="1" x14ac:dyDescent="0.45">
      <c r="A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row>
    <row r="571" spans="1:97" s="166" customFormat="1" x14ac:dyDescent="0.45">
      <c r="A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row>
    <row r="572" spans="1:97" s="166" customFormat="1" x14ac:dyDescent="0.45">
      <c r="A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row>
    <row r="573" spans="1:97" s="166" customFormat="1" x14ac:dyDescent="0.45">
      <c r="A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row>
    <row r="574" spans="1:97" s="166" customFormat="1" x14ac:dyDescent="0.45">
      <c r="A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row>
    <row r="575" spans="1:97" s="166" customFormat="1" x14ac:dyDescent="0.45">
      <c r="A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row>
    <row r="576" spans="1:97" s="166" customFormat="1" x14ac:dyDescent="0.45">
      <c r="A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row>
    <row r="577" spans="1:97" s="166" customFormat="1" x14ac:dyDescent="0.45">
      <c r="A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row>
    <row r="578" spans="1:97" s="166" customFormat="1" x14ac:dyDescent="0.45">
      <c r="A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row>
    <row r="579" spans="1:97" s="166" customFormat="1" x14ac:dyDescent="0.45">
      <c r="A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row>
    <row r="580" spans="1:97" s="166" customFormat="1" x14ac:dyDescent="0.45">
      <c r="A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row>
    <row r="581" spans="1:97" s="166" customFormat="1" x14ac:dyDescent="0.45">
      <c r="A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row>
    <row r="582" spans="1:97" s="166" customFormat="1" x14ac:dyDescent="0.45">
      <c r="A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row>
    <row r="583" spans="1:97" s="166" customFormat="1" x14ac:dyDescent="0.45">
      <c r="A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row>
    <row r="584" spans="1:97" s="166" customFormat="1" x14ac:dyDescent="0.45">
      <c r="A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row>
    <row r="585" spans="1:97" s="166" customFormat="1" x14ac:dyDescent="0.45">
      <c r="A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row>
    <row r="586" spans="1:97" s="166" customFormat="1" x14ac:dyDescent="0.45">
      <c r="A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row>
    <row r="587" spans="1:97" s="166" customFormat="1" x14ac:dyDescent="0.45">
      <c r="A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row>
    <row r="588" spans="1:97" s="166" customFormat="1" x14ac:dyDescent="0.45">
      <c r="A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row>
    <row r="589" spans="1:97" s="166" customFormat="1" x14ac:dyDescent="0.45">
      <c r="A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row>
    <row r="590" spans="1:97" s="166" customFormat="1" x14ac:dyDescent="0.45">
      <c r="A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row>
    <row r="591" spans="1:97" s="166" customFormat="1" x14ac:dyDescent="0.45">
      <c r="A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row>
    <row r="592" spans="1:97" s="166" customFormat="1" x14ac:dyDescent="0.45">
      <c r="A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row>
    <row r="593" spans="1:97" s="166" customFormat="1" x14ac:dyDescent="0.45">
      <c r="A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row>
    <row r="594" spans="1:97" s="166" customFormat="1" x14ac:dyDescent="0.45">
      <c r="A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row>
    <row r="595" spans="1:97" s="166" customFormat="1" x14ac:dyDescent="0.45">
      <c r="A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row>
    <row r="596" spans="1:97" s="166" customFormat="1" x14ac:dyDescent="0.45">
      <c r="A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row>
    <row r="597" spans="1:97" s="166" customFormat="1" x14ac:dyDescent="0.45">
      <c r="A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row>
    <row r="598" spans="1:97" s="166" customFormat="1" x14ac:dyDescent="0.45">
      <c r="A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row>
    <row r="599" spans="1:97" s="166" customFormat="1" x14ac:dyDescent="0.45">
      <c r="A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row>
    <row r="600" spans="1:97" s="166" customFormat="1" x14ac:dyDescent="0.45">
      <c r="A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row>
    <row r="601" spans="1:97" s="166" customFormat="1" x14ac:dyDescent="0.45">
      <c r="A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row>
    <row r="602" spans="1:97" s="166" customFormat="1" x14ac:dyDescent="0.45">
      <c r="A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row>
    <row r="603" spans="1:97" s="166" customFormat="1" x14ac:dyDescent="0.45">
      <c r="A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row>
    <row r="604" spans="1:97" s="166" customFormat="1" x14ac:dyDescent="0.45">
      <c r="A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row>
    <row r="605" spans="1:97" s="166" customFormat="1" x14ac:dyDescent="0.45">
      <c r="A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row>
    <row r="606" spans="1:97" s="166" customFormat="1" x14ac:dyDescent="0.45">
      <c r="A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row>
    <row r="607" spans="1:97" s="166" customFormat="1" x14ac:dyDescent="0.45">
      <c r="A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row>
    <row r="608" spans="1:97" s="166" customFormat="1" x14ac:dyDescent="0.45">
      <c r="A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row>
    <row r="609" spans="1:97" s="166" customFormat="1" x14ac:dyDescent="0.45">
      <c r="A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row>
    <row r="610" spans="1:97" s="166" customFormat="1" x14ac:dyDescent="0.45">
      <c r="A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row>
    <row r="611" spans="1:97" s="166" customFormat="1" x14ac:dyDescent="0.45">
      <c r="A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row>
    <row r="612" spans="1:97" s="166" customFormat="1" x14ac:dyDescent="0.45">
      <c r="A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row>
    <row r="613" spans="1:97" s="166" customFormat="1" x14ac:dyDescent="0.45">
      <c r="A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row>
    <row r="614" spans="1:97" s="166" customFormat="1" x14ac:dyDescent="0.45">
      <c r="A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row>
    <row r="615" spans="1:97" s="166" customFormat="1" x14ac:dyDescent="0.45">
      <c r="A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row>
    <row r="616" spans="1:97" s="166" customFormat="1" x14ac:dyDescent="0.45">
      <c r="A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row>
    <row r="617" spans="1:97" s="166" customFormat="1" x14ac:dyDescent="0.45">
      <c r="A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row>
    <row r="618" spans="1:97" s="166" customFormat="1" x14ac:dyDescent="0.45">
      <c r="A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row>
    <row r="619" spans="1:97" s="166" customFormat="1" x14ac:dyDescent="0.45">
      <c r="A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row>
    <row r="620" spans="1:97" s="166" customFormat="1" x14ac:dyDescent="0.45">
      <c r="A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row>
    <row r="621" spans="1:97" s="166" customFormat="1" x14ac:dyDescent="0.45">
      <c r="A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row>
    <row r="622" spans="1:97" s="166" customFormat="1" x14ac:dyDescent="0.45">
      <c r="A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row>
    <row r="623" spans="1:97" s="166" customFormat="1" x14ac:dyDescent="0.45">
      <c r="A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row>
    <row r="624" spans="1:97" s="166" customFormat="1" x14ac:dyDescent="0.45">
      <c r="A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row>
    <row r="625" spans="1:97" s="166" customFormat="1" x14ac:dyDescent="0.45">
      <c r="A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row>
    <row r="626" spans="1:97" s="166" customFormat="1" x14ac:dyDescent="0.45">
      <c r="A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row>
    <row r="627" spans="1:97" s="166" customFormat="1" x14ac:dyDescent="0.45">
      <c r="A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row>
    <row r="628" spans="1:97" s="166" customFormat="1" x14ac:dyDescent="0.45">
      <c r="A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row>
    <row r="629" spans="1:97" s="166" customFormat="1" x14ac:dyDescent="0.45">
      <c r="A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row>
    <row r="630" spans="1:97" x14ac:dyDescent="0.45">
      <c r="B630" s="166"/>
      <c r="C630" s="166"/>
      <c r="D630" s="166"/>
      <c r="E630" s="166"/>
    </row>
    <row r="631" spans="1:97" x14ac:dyDescent="0.45">
      <c r="B631" s="166"/>
      <c r="C631" s="166"/>
      <c r="D631" s="166"/>
      <c r="E631" s="166"/>
    </row>
  </sheetData>
  <mergeCells count="10">
    <mergeCell ref="B31:B32"/>
    <mergeCell ref="C31:F32"/>
    <mergeCell ref="C5:C28"/>
    <mergeCell ref="D5:D26"/>
    <mergeCell ref="F5:F28"/>
    <mergeCell ref="C39:F42"/>
    <mergeCell ref="C43:F44"/>
    <mergeCell ref="B47:B49"/>
    <mergeCell ref="C47:E49"/>
    <mergeCell ref="C35:F38"/>
  </mergeCells>
  <conditionalFormatting sqref="D53:D57">
    <cfRule type="duplicateValues" dxfId="118" priority="14"/>
  </conditionalFormatting>
  <conditionalFormatting sqref="D58:D62">
    <cfRule type="duplicateValues" dxfId="117" priority="13"/>
  </conditionalFormatting>
  <conditionalFormatting sqref="D64:D75">
    <cfRule type="duplicateValues" dxfId="116" priority="15"/>
  </conditionalFormatting>
  <conditionalFormatting sqref="D77:D78">
    <cfRule type="duplicateValues" dxfId="115" priority="12"/>
  </conditionalFormatting>
  <conditionalFormatting sqref="D80:D90">
    <cfRule type="duplicateValues" dxfId="114" priority="11"/>
  </conditionalFormatting>
  <conditionalFormatting sqref="D92 D99:D100">
    <cfRule type="duplicateValues" dxfId="113" priority="10"/>
  </conditionalFormatting>
  <conditionalFormatting sqref="D102:D109">
    <cfRule type="duplicateValues" dxfId="112" priority="9"/>
  </conditionalFormatting>
  <conditionalFormatting sqref="D111:D117">
    <cfRule type="duplicateValues" dxfId="111" priority="8"/>
  </conditionalFormatting>
  <conditionalFormatting sqref="D119:D122">
    <cfRule type="duplicateValues" dxfId="110" priority="7"/>
  </conditionalFormatting>
  <conditionalFormatting sqref="D124:D127">
    <cfRule type="duplicateValues" dxfId="109" priority="6"/>
  </conditionalFormatting>
  <conditionalFormatting sqref="D129:D134">
    <cfRule type="duplicateValues" dxfId="108" priority="5"/>
  </conditionalFormatting>
  <conditionalFormatting sqref="D136:D137">
    <cfRule type="duplicateValues" dxfId="107" priority="4"/>
  </conditionalFormatting>
  <conditionalFormatting sqref="D139:D141">
    <cfRule type="duplicateValues" dxfId="106" priority="3"/>
  </conditionalFormatting>
  <conditionalFormatting sqref="D143:D149">
    <cfRule type="duplicateValues" dxfId="105" priority="2"/>
  </conditionalFormatting>
  <conditionalFormatting sqref="D151:D154">
    <cfRule type="duplicateValues" dxfId="104" priority="1"/>
  </conditionalFormatting>
  <conditionalFormatting sqref="D156">
    <cfRule type="duplicateValues" dxfId="103" priority="30"/>
  </conditionalFormatting>
  <pageMargins left="0.7" right="0.7" top="0.75" bottom="0.75" header="0.3" footer="0.3"/>
  <pageSetup paperSize="9" scale="35" orientation="landscape" horizontalDpi="300" verticalDpi="300" r:id="rId1"/>
  <rowBreaks count="3" manualBreakCount="3">
    <brk id="46" max="6" man="1"/>
    <brk id="100" max="6" man="1"/>
    <brk id="156"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0EA2C-410F-447A-85CF-993C0391B43D}">
  <sheetPr>
    <tabColor theme="7" tint="0.79998168889431442"/>
  </sheetPr>
  <dimension ref="A1:FQ657"/>
  <sheetViews>
    <sheetView showGridLines="0" showRowColHeaders="0" zoomScale="70" zoomScaleNormal="70" workbookViewId="0">
      <pane ySplit="1" topLeftCell="A2" activePane="bottomLeft" state="frozen"/>
      <selection pane="bottomLeft" activeCell="B1" sqref="B1"/>
    </sheetView>
  </sheetViews>
  <sheetFormatPr defaultColWidth="8.7265625" defaultRowHeight="17" x14ac:dyDescent="0.45"/>
  <cols>
    <col min="1" max="1" width="2.7265625" style="154" customWidth="1"/>
    <col min="2" max="2" width="8.7265625" style="1"/>
    <col min="3" max="3" width="30.54296875" style="1" customWidth="1"/>
    <col min="4" max="4" width="3.54296875" style="1" customWidth="1"/>
    <col min="5" max="5" width="30.54296875" style="1" customWidth="1"/>
    <col min="6" max="6" width="3.54296875" style="1" customWidth="1"/>
    <col min="7" max="7" width="30.54296875" style="1" customWidth="1"/>
    <col min="8" max="8" width="3.54296875" style="1" customWidth="1"/>
    <col min="9" max="9" width="30.54296875" style="1" customWidth="1"/>
    <col min="10" max="10" width="3.54296875" style="1" customWidth="1"/>
    <col min="11" max="11" width="30.54296875" style="1" customWidth="1"/>
    <col min="12" max="12" width="3.54296875" style="1" customWidth="1"/>
    <col min="13" max="13" width="30.54296875" style="1" customWidth="1"/>
    <col min="14" max="14" width="8.7265625" style="1"/>
    <col min="15" max="173" width="8.7265625" style="154"/>
    <col min="174" max="16384" width="8.7265625" style="1"/>
  </cols>
  <sheetData>
    <row r="1" spans="1:173" s="32" customFormat="1" ht="60" customHeight="1" x14ac:dyDescent="0.95">
      <c r="A1" s="226"/>
      <c r="B1" s="215" t="s">
        <v>207</v>
      </c>
      <c r="C1" s="224" t="s">
        <v>208</v>
      </c>
      <c r="D1" s="217"/>
      <c r="E1" s="217"/>
      <c r="F1" s="217"/>
      <c r="G1" s="216"/>
      <c r="H1" s="216"/>
      <c r="I1" s="216"/>
      <c r="J1" s="216"/>
      <c r="K1" s="216"/>
      <c r="L1" s="216"/>
      <c r="M1" s="216"/>
      <c r="N1" s="216"/>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row>
    <row r="2" spans="1:173" s="154" customFormat="1" x14ac:dyDescent="0.45"/>
    <row r="3" spans="1:173" ht="50.15" customHeight="1" x14ac:dyDescent="0.45">
      <c r="A3" s="152"/>
      <c r="B3" s="35" t="s">
        <v>209</v>
      </c>
      <c r="C3" s="36" t="s">
        <v>208</v>
      </c>
      <c r="D3" s="36"/>
      <c r="E3" s="36"/>
      <c r="F3" s="36"/>
      <c r="G3" s="38"/>
      <c r="H3" s="38"/>
      <c r="I3" s="38"/>
      <c r="J3" s="38"/>
      <c r="K3" s="38"/>
      <c r="L3" s="38"/>
      <c r="M3" s="38"/>
      <c r="N3" s="38"/>
    </row>
    <row r="4" spans="1:173" s="16" customFormat="1" ht="15" customHeight="1" x14ac:dyDescent="0.55000000000000004">
      <c r="A4" s="153"/>
      <c r="B4" s="408"/>
      <c r="C4" s="408"/>
      <c r="D4" s="408"/>
      <c r="E4" s="408"/>
      <c r="F4" s="408"/>
      <c r="G4" s="408"/>
      <c r="H4" s="408"/>
      <c r="I4" s="408"/>
      <c r="J4" s="408"/>
      <c r="K4" s="408"/>
      <c r="L4" s="408"/>
      <c r="M4" s="408"/>
      <c r="N4" s="410"/>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c r="EP4" s="153"/>
      <c r="EQ4" s="153"/>
      <c r="ER4" s="153"/>
      <c r="ES4" s="153"/>
      <c r="ET4" s="153"/>
      <c r="EU4" s="153"/>
      <c r="EV4" s="153"/>
      <c r="EW4" s="153"/>
      <c r="EX4" s="153"/>
      <c r="EY4" s="153"/>
      <c r="EZ4" s="153"/>
      <c r="FA4" s="153"/>
      <c r="FB4" s="153"/>
      <c r="FC4" s="153"/>
      <c r="FD4" s="153"/>
      <c r="FE4" s="153"/>
      <c r="FF4" s="153"/>
      <c r="FG4" s="153"/>
      <c r="FH4" s="153"/>
      <c r="FI4" s="153"/>
      <c r="FJ4" s="153"/>
      <c r="FK4" s="153"/>
      <c r="FL4" s="153"/>
      <c r="FM4" s="153"/>
      <c r="FN4" s="153"/>
      <c r="FO4" s="153"/>
      <c r="FP4" s="153"/>
      <c r="FQ4" s="153"/>
    </row>
    <row r="5" spans="1:173" ht="15" customHeight="1" x14ac:dyDescent="0.45">
      <c r="B5" s="429"/>
      <c r="C5" s="430" t="s">
        <v>210</v>
      </c>
      <c r="D5" s="430"/>
      <c r="E5" s="430"/>
      <c r="F5" s="430"/>
      <c r="G5" s="429"/>
      <c r="H5" s="431"/>
      <c r="I5" s="594" t="s">
        <v>211</v>
      </c>
      <c r="J5" s="594"/>
      <c r="K5" s="594"/>
      <c r="L5" s="594"/>
      <c r="M5" s="594"/>
      <c r="N5" s="408"/>
    </row>
    <row r="6" spans="1:173" ht="15" customHeight="1" x14ac:dyDescent="0.55000000000000004">
      <c r="B6" s="410"/>
      <c r="C6" s="589" t="s">
        <v>212</v>
      </c>
      <c r="D6" s="589"/>
      <c r="E6" s="589"/>
      <c r="F6" s="589"/>
      <c r="G6" s="589"/>
      <c r="H6" s="432"/>
      <c r="I6" s="589" t="s">
        <v>213</v>
      </c>
      <c r="J6" s="589"/>
      <c r="K6" s="589"/>
      <c r="L6" s="589"/>
      <c r="M6" s="589"/>
      <c r="N6" s="408"/>
    </row>
    <row r="7" spans="1:173" ht="15" customHeight="1" x14ac:dyDescent="0.55000000000000004">
      <c r="B7" s="410"/>
      <c r="C7" s="589"/>
      <c r="D7" s="589"/>
      <c r="E7" s="589"/>
      <c r="F7" s="589"/>
      <c r="G7" s="589"/>
      <c r="H7" s="432"/>
      <c r="I7" s="589"/>
      <c r="J7" s="589"/>
      <c r="K7" s="589"/>
      <c r="L7" s="589"/>
      <c r="M7" s="589"/>
      <c r="N7" s="408"/>
    </row>
    <row r="8" spans="1:173" ht="15" customHeight="1" x14ac:dyDescent="0.55000000000000004">
      <c r="B8" s="410"/>
      <c r="C8" s="589"/>
      <c r="D8" s="589"/>
      <c r="E8" s="589"/>
      <c r="F8" s="589"/>
      <c r="G8" s="589"/>
      <c r="H8" s="432"/>
      <c r="I8" s="589"/>
      <c r="J8" s="589"/>
      <c r="K8" s="589"/>
      <c r="L8" s="589"/>
      <c r="M8" s="589"/>
      <c r="N8" s="408"/>
    </row>
    <row r="9" spans="1:173" ht="15" customHeight="1" x14ac:dyDescent="0.55000000000000004">
      <c r="B9" s="410"/>
      <c r="C9" s="589"/>
      <c r="D9" s="589"/>
      <c r="E9" s="589"/>
      <c r="F9" s="589"/>
      <c r="G9" s="589"/>
      <c r="H9" s="432"/>
      <c r="I9" s="589"/>
      <c r="J9" s="589"/>
      <c r="K9" s="589"/>
      <c r="L9" s="589"/>
      <c r="M9" s="589"/>
      <c r="N9" s="408"/>
    </row>
    <row r="10" spans="1:173" ht="15" customHeight="1" x14ac:dyDescent="0.55000000000000004">
      <c r="B10" s="410"/>
      <c r="C10" s="589"/>
      <c r="D10" s="589"/>
      <c r="E10" s="589"/>
      <c r="F10" s="589"/>
      <c r="G10" s="589"/>
      <c r="H10" s="432"/>
      <c r="I10" s="589"/>
      <c r="J10" s="589"/>
      <c r="K10" s="589"/>
      <c r="L10" s="589"/>
      <c r="M10" s="589"/>
      <c r="N10" s="408"/>
    </row>
    <row r="11" spans="1:173" ht="15" customHeight="1" x14ac:dyDescent="0.55000000000000004">
      <c r="B11" s="410"/>
      <c r="C11" s="432"/>
      <c r="D11" s="432"/>
      <c r="E11" s="432"/>
      <c r="F11" s="432"/>
      <c r="G11" s="410"/>
      <c r="H11" s="432"/>
      <c r="I11" s="594" t="s">
        <v>214</v>
      </c>
      <c r="J11" s="594"/>
      <c r="K11" s="594"/>
      <c r="L11" s="594"/>
      <c r="M11" s="594"/>
      <c r="N11" s="408"/>
    </row>
    <row r="12" spans="1:173" ht="15" customHeight="1" x14ac:dyDescent="0.45">
      <c r="B12" s="429"/>
      <c r="C12" s="431" t="s">
        <v>215</v>
      </c>
      <c r="D12" s="431"/>
      <c r="E12" s="431"/>
      <c r="F12" s="431"/>
      <c r="G12" s="429"/>
      <c r="H12" s="431"/>
      <c r="I12" s="589" t="s">
        <v>216</v>
      </c>
      <c r="J12" s="589"/>
      <c r="K12" s="589"/>
      <c r="L12" s="589"/>
      <c r="M12" s="589"/>
      <c r="N12" s="408"/>
    </row>
    <row r="13" spans="1:173" ht="15" customHeight="1" x14ac:dyDescent="0.55000000000000004">
      <c r="B13" s="410"/>
      <c r="C13" s="589" t="s">
        <v>217</v>
      </c>
      <c r="D13" s="589"/>
      <c r="E13" s="589"/>
      <c r="F13" s="589"/>
      <c r="G13" s="589"/>
      <c r="H13" s="432"/>
      <c r="I13" s="589"/>
      <c r="J13" s="589"/>
      <c r="K13" s="589"/>
      <c r="L13" s="589"/>
      <c r="M13" s="589"/>
      <c r="N13" s="408"/>
    </row>
    <row r="14" spans="1:173" ht="15" customHeight="1" x14ac:dyDescent="0.55000000000000004">
      <c r="B14" s="410"/>
      <c r="C14" s="589"/>
      <c r="D14" s="589"/>
      <c r="E14" s="589"/>
      <c r="F14" s="589"/>
      <c r="G14" s="589"/>
      <c r="H14" s="432"/>
      <c r="I14" s="589"/>
      <c r="J14" s="589"/>
      <c r="K14" s="589"/>
      <c r="L14" s="589"/>
      <c r="M14" s="589"/>
      <c r="N14" s="408"/>
    </row>
    <row r="15" spans="1:173" ht="15" customHeight="1" x14ac:dyDescent="0.55000000000000004">
      <c r="B15" s="410"/>
      <c r="C15" s="589"/>
      <c r="D15" s="589"/>
      <c r="E15" s="589"/>
      <c r="F15" s="589"/>
      <c r="G15" s="589"/>
      <c r="H15" s="432"/>
      <c r="I15" s="590" t="s">
        <v>218</v>
      </c>
      <c r="J15" s="590"/>
      <c r="K15" s="590"/>
      <c r="L15" s="590"/>
      <c r="M15" s="590"/>
      <c r="N15" s="408"/>
    </row>
    <row r="16" spans="1:173" ht="15" customHeight="1" x14ac:dyDescent="0.55000000000000004">
      <c r="B16" s="410"/>
      <c r="C16" s="589"/>
      <c r="D16" s="589"/>
      <c r="E16" s="589"/>
      <c r="F16" s="589"/>
      <c r="G16" s="589"/>
      <c r="H16" s="432"/>
      <c r="I16" s="590"/>
      <c r="J16" s="590"/>
      <c r="K16" s="590"/>
      <c r="L16" s="590"/>
      <c r="M16" s="590"/>
      <c r="N16" s="408"/>
    </row>
    <row r="17" spans="2:14" ht="15" customHeight="1" x14ac:dyDescent="0.55000000000000004">
      <c r="B17" s="410"/>
      <c r="C17" s="589"/>
      <c r="D17" s="589"/>
      <c r="E17" s="589"/>
      <c r="F17" s="589"/>
      <c r="G17" s="589"/>
      <c r="H17" s="432"/>
      <c r="I17" s="590"/>
      <c r="J17" s="590"/>
      <c r="K17" s="590"/>
      <c r="L17" s="590"/>
      <c r="M17" s="590"/>
      <c r="N17" s="408"/>
    </row>
    <row r="18" spans="2:14" ht="15" customHeight="1" x14ac:dyDescent="0.55000000000000004">
      <c r="B18" s="410"/>
      <c r="C18" s="432"/>
      <c r="D18" s="432"/>
      <c r="E18" s="432"/>
      <c r="F18" s="432"/>
      <c r="G18" s="432"/>
      <c r="H18" s="432"/>
      <c r="I18" s="590"/>
      <c r="J18" s="590"/>
      <c r="K18" s="590"/>
      <c r="L18" s="590"/>
      <c r="M18" s="590"/>
      <c r="N18" s="408"/>
    </row>
    <row r="19" spans="2:14" ht="15" customHeight="1" x14ac:dyDescent="0.55000000000000004">
      <c r="B19" s="410"/>
      <c r="C19" s="432"/>
      <c r="D19" s="432"/>
      <c r="E19" s="432"/>
      <c r="F19" s="432"/>
      <c r="G19" s="432"/>
      <c r="H19" s="432"/>
      <c r="I19" s="590"/>
      <c r="J19" s="590"/>
      <c r="K19" s="590"/>
      <c r="L19" s="590"/>
      <c r="M19" s="590"/>
      <c r="N19" s="408"/>
    </row>
    <row r="20" spans="2:14" ht="15" customHeight="1" x14ac:dyDescent="0.55000000000000004">
      <c r="B20" s="410"/>
      <c r="C20" s="432"/>
      <c r="D20" s="432"/>
      <c r="E20" s="432"/>
      <c r="F20" s="432"/>
      <c r="G20" s="432"/>
      <c r="H20" s="432"/>
      <c r="I20" s="590"/>
      <c r="J20" s="590"/>
      <c r="K20" s="590"/>
      <c r="L20" s="590"/>
      <c r="M20" s="590"/>
      <c r="N20" s="408"/>
    </row>
    <row r="21" spans="2:14" ht="15" customHeight="1" x14ac:dyDescent="0.55000000000000004">
      <c r="B21" s="410"/>
      <c r="C21" s="431" t="s">
        <v>219</v>
      </c>
      <c r="D21" s="432"/>
      <c r="E21" s="432"/>
      <c r="F21" s="432"/>
      <c r="G21" s="432"/>
      <c r="H21" s="432"/>
      <c r="I21" s="590"/>
      <c r="J21" s="590"/>
      <c r="K21" s="590"/>
      <c r="L21" s="590"/>
      <c r="M21" s="590"/>
      <c r="N21" s="408"/>
    </row>
    <row r="22" spans="2:14" ht="15" customHeight="1" x14ac:dyDescent="0.45">
      <c r="B22" s="429"/>
      <c r="C22" s="589" t="s">
        <v>220</v>
      </c>
      <c r="D22" s="589"/>
      <c r="E22" s="589"/>
      <c r="F22" s="589"/>
      <c r="G22" s="589"/>
      <c r="H22" s="433"/>
      <c r="I22" s="590" t="s">
        <v>221</v>
      </c>
      <c r="J22" s="590"/>
      <c r="K22" s="590"/>
      <c r="L22" s="590"/>
      <c r="M22" s="590"/>
      <c r="N22" s="408"/>
    </row>
    <row r="23" spans="2:14" ht="15" customHeight="1" x14ac:dyDescent="0.55000000000000004">
      <c r="B23" s="410"/>
      <c r="C23" s="589"/>
      <c r="D23" s="589"/>
      <c r="E23" s="589"/>
      <c r="F23" s="589"/>
      <c r="G23" s="589"/>
      <c r="H23" s="432"/>
      <c r="I23" s="590"/>
      <c r="J23" s="590"/>
      <c r="K23" s="590"/>
      <c r="L23" s="590"/>
      <c r="M23" s="590"/>
      <c r="N23" s="408"/>
    </row>
    <row r="24" spans="2:14" ht="15" customHeight="1" x14ac:dyDescent="0.55000000000000004">
      <c r="B24" s="410"/>
      <c r="C24" s="589"/>
      <c r="D24" s="589"/>
      <c r="E24" s="589"/>
      <c r="F24" s="589"/>
      <c r="G24" s="589"/>
      <c r="H24" s="432"/>
      <c r="I24" s="590"/>
      <c r="J24" s="590"/>
      <c r="K24" s="590"/>
      <c r="L24" s="590"/>
      <c r="M24" s="590"/>
      <c r="N24" s="408"/>
    </row>
    <row r="25" spans="2:14" ht="15" customHeight="1" x14ac:dyDescent="0.55000000000000004">
      <c r="B25" s="410"/>
      <c r="C25" s="589"/>
      <c r="D25" s="589"/>
      <c r="E25" s="589"/>
      <c r="F25" s="589"/>
      <c r="G25" s="589"/>
      <c r="H25" s="432"/>
      <c r="I25" s="590"/>
      <c r="J25" s="590"/>
      <c r="K25" s="590"/>
      <c r="L25" s="590"/>
      <c r="M25" s="590"/>
      <c r="N25" s="408"/>
    </row>
    <row r="26" spans="2:14" ht="15" customHeight="1" x14ac:dyDescent="0.55000000000000004">
      <c r="B26" s="410"/>
      <c r="C26" s="589"/>
      <c r="D26" s="589"/>
      <c r="E26" s="589"/>
      <c r="F26" s="589"/>
      <c r="G26" s="589"/>
      <c r="H26" s="432"/>
      <c r="I26" s="590"/>
      <c r="J26" s="590"/>
      <c r="K26" s="590"/>
      <c r="L26" s="590"/>
      <c r="M26" s="590"/>
      <c r="N26" s="408"/>
    </row>
    <row r="27" spans="2:14" ht="15" customHeight="1" x14ac:dyDescent="0.55000000000000004">
      <c r="B27" s="410"/>
      <c r="C27" s="589"/>
      <c r="D27" s="589"/>
      <c r="E27" s="589"/>
      <c r="F27" s="589"/>
      <c r="G27" s="589"/>
      <c r="H27" s="432"/>
      <c r="I27" s="590"/>
      <c r="J27" s="590"/>
      <c r="K27" s="590"/>
      <c r="L27" s="590"/>
      <c r="M27" s="590"/>
      <c r="N27" s="408"/>
    </row>
    <row r="28" spans="2:14" ht="15" customHeight="1" x14ac:dyDescent="0.55000000000000004">
      <c r="B28" s="410"/>
      <c r="C28" s="589"/>
      <c r="D28" s="589"/>
      <c r="E28" s="589"/>
      <c r="F28" s="589"/>
      <c r="G28" s="589"/>
      <c r="H28" s="432"/>
      <c r="I28" s="590" t="s">
        <v>222</v>
      </c>
      <c r="J28" s="590"/>
      <c r="K28" s="590"/>
      <c r="L28" s="590"/>
      <c r="M28" s="590"/>
      <c r="N28" s="408"/>
    </row>
    <row r="29" spans="2:14" ht="15" customHeight="1" x14ac:dyDescent="0.55000000000000004">
      <c r="B29" s="410"/>
      <c r="C29" s="589"/>
      <c r="D29" s="589"/>
      <c r="E29" s="589"/>
      <c r="F29" s="589"/>
      <c r="G29" s="589"/>
      <c r="H29" s="432"/>
      <c r="I29" s="590"/>
      <c r="J29" s="590"/>
      <c r="K29" s="590"/>
      <c r="L29" s="590"/>
      <c r="M29" s="590"/>
      <c r="N29" s="408"/>
    </row>
    <row r="30" spans="2:14" ht="15" customHeight="1" x14ac:dyDescent="0.55000000000000004">
      <c r="B30" s="410"/>
      <c r="C30" s="432"/>
      <c r="D30" s="432"/>
      <c r="E30" s="432"/>
      <c r="F30" s="432"/>
      <c r="G30" s="432"/>
      <c r="H30" s="432"/>
      <c r="I30" s="590"/>
      <c r="J30" s="590"/>
      <c r="K30" s="590"/>
      <c r="L30" s="590"/>
      <c r="M30" s="590"/>
      <c r="N30" s="408"/>
    </row>
    <row r="31" spans="2:14" ht="15" customHeight="1" x14ac:dyDescent="0.55000000000000004">
      <c r="B31" s="410"/>
      <c r="C31" s="432"/>
      <c r="D31" s="432"/>
      <c r="E31" s="432"/>
      <c r="F31" s="432"/>
      <c r="G31" s="432"/>
      <c r="H31" s="432"/>
      <c r="I31" s="432"/>
      <c r="J31" s="432"/>
      <c r="K31" s="432"/>
      <c r="L31" s="432"/>
      <c r="M31" s="432"/>
      <c r="N31" s="408"/>
    </row>
    <row r="32" spans="2:14" s="154" customFormat="1" x14ac:dyDescent="0.45"/>
    <row r="33" spans="2:14" ht="34" x14ac:dyDescent="0.45">
      <c r="B33" s="35" t="s">
        <v>223</v>
      </c>
      <c r="C33" s="36" t="s">
        <v>224</v>
      </c>
      <c r="D33" s="36"/>
      <c r="E33" s="36"/>
      <c r="F33" s="36"/>
      <c r="G33" s="38"/>
      <c r="H33" s="38"/>
      <c r="I33" s="38"/>
      <c r="J33" s="38"/>
      <c r="K33" s="38"/>
      <c r="L33" s="38"/>
      <c r="M33" s="38"/>
      <c r="N33" s="36"/>
    </row>
    <row r="34" spans="2:14" x14ac:dyDescent="0.45">
      <c r="B34" s="408"/>
      <c r="C34" s="408"/>
      <c r="D34" s="408"/>
      <c r="E34" s="408"/>
      <c r="F34" s="408"/>
      <c r="G34" s="408"/>
      <c r="H34" s="408"/>
      <c r="I34" s="408"/>
      <c r="J34" s="408"/>
      <c r="K34" s="408"/>
      <c r="L34" s="408"/>
      <c r="M34" s="408"/>
      <c r="N34" s="408"/>
    </row>
    <row r="35" spans="2:14" ht="15" customHeight="1" x14ac:dyDescent="0.45">
      <c r="B35" s="408"/>
      <c r="C35" s="434" t="s">
        <v>225</v>
      </c>
      <c r="D35" s="435"/>
      <c r="E35" s="435"/>
      <c r="F35" s="408"/>
      <c r="G35" s="408"/>
      <c r="H35" s="408"/>
      <c r="I35" s="408"/>
      <c r="J35" s="408"/>
      <c r="K35" s="408"/>
      <c r="L35" s="408"/>
      <c r="M35" s="408"/>
      <c r="N35" s="408"/>
    </row>
    <row r="36" spans="2:14" ht="15" customHeight="1" x14ac:dyDescent="0.45">
      <c r="B36" s="408"/>
      <c r="C36" s="436" t="s">
        <v>226</v>
      </c>
      <c r="D36" s="437"/>
      <c r="E36" s="437"/>
      <c r="F36" s="408"/>
      <c r="G36" s="408"/>
      <c r="H36" s="408"/>
      <c r="I36" s="408"/>
      <c r="J36" s="408"/>
      <c r="K36" s="408"/>
      <c r="L36" s="408"/>
      <c r="M36" s="408"/>
      <c r="N36" s="408"/>
    </row>
    <row r="37" spans="2:14" ht="15" customHeight="1" x14ac:dyDescent="0.45">
      <c r="B37" s="408"/>
      <c r="C37" s="591" t="s">
        <v>227</v>
      </c>
      <c r="D37" s="591"/>
      <c r="E37" s="591"/>
      <c r="F37" s="591"/>
      <c r="G37" s="591"/>
      <c r="H37" s="591"/>
      <c r="I37" s="591"/>
      <c r="J37" s="591"/>
      <c r="K37" s="591"/>
      <c r="L37" s="408"/>
      <c r="M37" s="408"/>
      <c r="N37" s="408"/>
    </row>
    <row r="38" spans="2:14" ht="15" customHeight="1" x14ac:dyDescent="0.45">
      <c r="B38" s="408"/>
      <c r="C38" s="591"/>
      <c r="D38" s="591"/>
      <c r="E38" s="591"/>
      <c r="F38" s="591"/>
      <c r="G38" s="591"/>
      <c r="H38" s="591"/>
      <c r="I38" s="591"/>
      <c r="J38" s="591"/>
      <c r="K38" s="591"/>
      <c r="L38" s="408"/>
      <c r="M38" s="408"/>
      <c r="N38" s="408"/>
    </row>
    <row r="39" spans="2:14" ht="15" customHeight="1" x14ac:dyDescent="0.45">
      <c r="B39" s="408"/>
      <c r="C39" s="591"/>
      <c r="D39" s="591"/>
      <c r="E39" s="591"/>
      <c r="F39" s="591"/>
      <c r="G39" s="591"/>
      <c r="H39" s="591"/>
      <c r="I39" s="591"/>
      <c r="J39" s="591"/>
      <c r="K39" s="591"/>
      <c r="L39" s="408"/>
      <c r="M39" s="408"/>
      <c r="N39" s="408"/>
    </row>
    <row r="40" spans="2:14" ht="15" customHeight="1" x14ac:dyDescent="0.45">
      <c r="B40" s="408"/>
      <c r="C40" s="408"/>
      <c r="D40" s="408"/>
      <c r="E40" s="408"/>
      <c r="F40" s="408"/>
      <c r="G40" s="408"/>
      <c r="H40" s="408"/>
      <c r="I40" s="408"/>
      <c r="J40" s="408"/>
      <c r="K40" s="408"/>
      <c r="L40" s="408"/>
      <c r="M40" s="408"/>
      <c r="N40" s="408"/>
    </row>
    <row r="41" spans="2:14" ht="15" customHeight="1" x14ac:dyDescent="0.45">
      <c r="B41" s="408"/>
      <c r="C41" s="38"/>
      <c r="D41" s="408"/>
      <c r="E41" s="38"/>
      <c r="F41" s="408"/>
      <c r="G41" s="38"/>
      <c r="H41" s="408"/>
      <c r="I41" s="38"/>
      <c r="J41" s="408"/>
      <c r="K41" s="38"/>
      <c r="L41" s="408"/>
      <c r="M41" s="408"/>
      <c r="N41" s="408"/>
    </row>
    <row r="42" spans="2:14" ht="15" customHeight="1" x14ac:dyDescent="0.45">
      <c r="B42" s="408"/>
      <c r="C42" s="38"/>
      <c r="D42" s="408"/>
      <c r="E42" s="38"/>
      <c r="F42" s="408"/>
      <c r="G42" s="38"/>
      <c r="H42" s="408"/>
      <c r="I42" s="38"/>
      <c r="J42" s="408"/>
      <c r="K42" s="38"/>
      <c r="L42" s="408"/>
      <c r="M42" s="408"/>
      <c r="N42" s="408"/>
    </row>
    <row r="43" spans="2:14" ht="15" customHeight="1" x14ac:dyDescent="0.45">
      <c r="B43" s="408"/>
      <c r="C43" s="38"/>
      <c r="D43" s="408"/>
      <c r="E43" s="38"/>
      <c r="F43" s="408"/>
      <c r="G43" s="38"/>
      <c r="H43" s="408"/>
      <c r="I43" s="38"/>
      <c r="J43" s="408"/>
      <c r="K43" s="38"/>
      <c r="L43" s="408"/>
      <c r="M43" s="408"/>
      <c r="N43" s="408"/>
    </row>
    <row r="44" spans="2:14" ht="15" customHeight="1" x14ac:dyDescent="0.45">
      <c r="B44" s="408"/>
      <c r="C44" s="38"/>
      <c r="D44" s="408"/>
      <c r="E44" s="38"/>
      <c r="F44" s="408"/>
      <c r="G44" s="38"/>
      <c r="H44" s="408"/>
      <c r="I44" s="38"/>
      <c r="J44" s="408"/>
      <c r="K44" s="38"/>
      <c r="L44" s="408"/>
      <c r="M44" s="408"/>
      <c r="N44" s="408"/>
    </row>
    <row r="45" spans="2:14" ht="15" customHeight="1" x14ac:dyDescent="0.45">
      <c r="B45" s="438"/>
      <c r="C45" s="43" t="s">
        <v>228</v>
      </c>
      <c r="D45" s="441"/>
      <c r="E45" s="43" t="s">
        <v>229</v>
      </c>
      <c r="F45" s="441"/>
      <c r="G45" s="43" t="s">
        <v>230</v>
      </c>
      <c r="H45" s="441"/>
      <c r="I45" s="43" t="s">
        <v>231</v>
      </c>
      <c r="J45" s="441"/>
      <c r="K45" s="43" t="s">
        <v>232</v>
      </c>
      <c r="L45" s="441"/>
      <c r="M45" s="441"/>
      <c r="N45" s="438"/>
    </row>
    <row r="46" spans="2:14" ht="15" customHeight="1" x14ac:dyDescent="0.45">
      <c r="B46" s="439"/>
      <c r="C46" s="592" t="s">
        <v>233</v>
      </c>
      <c r="D46" s="442"/>
      <c r="E46" s="592" t="s">
        <v>234</v>
      </c>
      <c r="F46" s="442"/>
      <c r="G46" s="593" t="s">
        <v>235</v>
      </c>
      <c r="H46" s="442"/>
      <c r="I46" s="593" t="s">
        <v>236</v>
      </c>
      <c r="J46" s="442"/>
      <c r="K46" s="593" t="s">
        <v>237</v>
      </c>
      <c r="L46" s="444"/>
      <c r="M46" s="444"/>
      <c r="N46" s="439"/>
    </row>
    <row r="47" spans="2:14" ht="15" customHeight="1" x14ac:dyDescent="0.45">
      <c r="B47" s="440"/>
      <c r="C47" s="592"/>
      <c r="D47" s="408"/>
      <c r="E47" s="592"/>
      <c r="F47" s="408"/>
      <c r="G47" s="593"/>
      <c r="H47" s="408"/>
      <c r="I47" s="593"/>
      <c r="J47" s="408"/>
      <c r="K47" s="593"/>
      <c r="L47" s="440"/>
      <c r="M47" s="440"/>
      <c r="N47" s="440"/>
    </row>
    <row r="48" spans="2:14" ht="15" customHeight="1" x14ac:dyDescent="0.45">
      <c r="B48" s="408"/>
      <c r="C48" s="592"/>
      <c r="D48" s="408"/>
      <c r="E48" s="592"/>
      <c r="F48" s="408"/>
      <c r="G48" s="593"/>
      <c r="H48" s="408"/>
      <c r="I48" s="593"/>
      <c r="J48" s="408"/>
      <c r="K48" s="593"/>
      <c r="L48" s="408"/>
      <c r="M48" s="408"/>
      <c r="N48" s="408"/>
    </row>
    <row r="49" spans="2:14" ht="15" customHeight="1" x14ac:dyDescent="0.45">
      <c r="B49" s="408"/>
      <c r="C49" s="592"/>
      <c r="D49" s="443"/>
      <c r="E49" s="592"/>
      <c r="F49" s="408"/>
      <c r="G49" s="593"/>
      <c r="H49" s="408"/>
      <c r="I49" s="593"/>
      <c r="J49" s="408"/>
      <c r="K49" s="593"/>
      <c r="L49" s="408"/>
      <c r="M49" s="408"/>
      <c r="N49" s="408"/>
    </row>
    <row r="50" spans="2:14" ht="15" customHeight="1" x14ac:dyDescent="0.45">
      <c r="B50" s="408"/>
      <c r="C50" s="592"/>
      <c r="D50" s="443"/>
      <c r="E50" s="592"/>
      <c r="F50" s="408"/>
      <c r="G50" s="593"/>
      <c r="H50" s="408"/>
      <c r="I50" s="593"/>
      <c r="J50" s="408"/>
      <c r="K50" s="593"/>
      <c r="L50" s="408"/>
      <c r="M50" s="408"/>
      <c r="N50" s="408"/>
    </row>
    <row r="51" spans="2:14" ht="15" customHeight="1" x14ac:dyDescent="0.45">
      <c r="B51" s="408"/>
      <c r="C51" s="592"/>
      <c r="D51" s="443"/>
      <c r="E51" s="592"/>
      <c r="F51" s="408"/>
      <c r="G51" s="593"/>
      <c r="H51" s="408"/>
      <c r="I51" s="593"/>
      <c r="J51" s="408"/>
      <c r="K51" s="593"/>
      <c r="L51" s="408"/>
      <c r="M51" s="408"/>
      <c r="N51" s="408"/>
    </row>
    <row r="52" spans="2:14" ht="15" customHeight="1" x14ac:dyDescent="0.45">
      <c r="B52" s="408"/>
      <c r="C52" s="592"/>
      <c r="D52" s="443"/>
      <c r="E52" s="592"/>
      <c r="F52" s="408"/>
      <c r="G52" s="593"/>
      <c r="H52" s="408"/>
      <c r="I52" s="593"/>
      <c r="J52" s="408"/>
      <c r="K52" s="593"/>
      <c r="L52" s="408"/>
      <c r="M52" s="408"/>
      <c r="N52" s="408"/>
    </row>
    <row r="53" spans="2:14" ht="15" customHeight="1" x14ac:dyDescent="0.45">
      <c r="B53" s="408"/>
      <c r="C53" s="592"/>
      <c r="D53" s="443"/>
      <c r="E53" s="592"/>
      <c r="F53" s="408"/>
      <c r="G53" s="593"/>
      <c r="H53" s="408"/>
      <c r="I53" s="593"/>
      <c r="J53" s="408"/>
      <c r="K53" s="593"/>
      <c r="L53" s="408"/>
      <c r="M53" s="408"/>
      <c r="N53" s="408"/>
    </row>
    <row r="54" spans="2:14" ht="15" customHeight="1" x14ac:dyDescent="0.45">
      <c r="B54" s="408"/>
      <c r="C54" s="592"/>
      <c r="D54" s="443"/>
      <c r="E54" s="592"/>
      <c r="F54" s="408"/>
      <c r="G54" s="593"/>
      <c r="H54" s="408"/>
      <c r="I54" s="593"/>
      <c r="J54" s="408"/>
      <c r="K54" s="593"/>
      <c r="L54" s="408"/>
      <c r="M54" s="408"/>
      <c r="N54" s="408"/>
    </row>
    <row r="55" spans="2:14" ht="15" customHeight="1" x14ac:dyDescent="0.45">
      <c r="B55" s="408"/>
      <c r="C55" s="155"/>
      <c r="D55" s="443"/>
      <c r="E55" s="592"/>
      <c r="F55" s="408"/>
      <c r="G55" s="593"/>
      <c r="H55" s="408"/>
      <c r="I55" s="593"/>
      <c r="J55" s="408"/>
      <c r="K55" s="593"/>
      <c r="L55" s="408"/>
      <c r="M55" s="408"/>
      <c r="N55" s="408"/>
    </row>
    <row r="56" spans="2:14" ht="15" customHeight="1" x14ac:dyDescent="0.45">
      <c r="B56" s="408"/>
      <c r="C56" s="155"/>
      <c r="D56" s="443"/>
      <c r="E56" s="592"/>
      <c r="F56" s="408"/>
      <c r="G56" s="593"/>
      <c r="H56" s="408"/>
      <c r="I56" s="593"/>
      <c r="J56" s="408"/>
      <c r="K56" s="593"/>
      <c r="L56" s="408"/>
      <c r="M56" s="408"/>
      <c r="N56" s="408"/>
    </row>
    <row r="57" spans="2:14" ht="15" customHeight="1" x14ac:dyDescent="0.45">
      <c r="B57" s="408"/>
      <c r="C57" s="45"/>
      <c r="D57" s="440"/>
      <c r="E57" s="45"/>
      <c r="F57" s="440"/>
      <c r="G57" s="47" t="s">
        <v>238</v>
      </c>
      <c r="H57" s="440"/>
      <c r="I57" s="47" t="s">
        <v>239</v>
      </c>
      <c r="J57" s="440"/>
      <c r="K57" s="45"/>
      <c r="L57" s="408"/>
      <c r="M57" s="408"/>
      <c r="N57" s="408"/>
    </row>
    <row r="58" spans="2:14" ht="15" customHeight="1" x14ac:dyDescent="0.45">
      <c r="B58" s="408"/>
      <c r="C58" s="443" t="s">
        <v>240</v>
      </c>
      <c r="D58" s="443"/>
      <c r="E58" s="443"/>
      <c r="F58" s="408"/>
      <c r="G58" s="408"/>
      <c r="H58" s="408"/>
      <c r="I58" s="408"/>
      <c r="J58" s="408"/>
      <c r="K58" s="408"/>
      <c r="L58" s="408"/>
      <c r="M58" s="408"/>
      <c r="N58" s="408"/>
    </row>
    <row r="59" spans="2:14" ht="15" customHeight="1" x14ac:dyDescent="0.45">
      <c r="B59" s="408"/>
      <c r="C59" s="443"/>
      <c r="D59" s="443"/>
      <c r="E59" s="443"/>
      <c r="F59" s="408"/>
      <c r="G59" s="408"/>
      <c r="H59" s="408"/>
      <c r="I59" s="408"/>
      <c r="J59" s="408"/>
      <c r="K59" s="408"/>
      <c r="L59" s="408"/>
      <c r="M59" s="408"/>
      <c r="N59" s="408"/>
    </row>
    <row r="60" spans="2:14" s="154" customFormat="1" x14ac:dyDescent="0.45">
      <c r="C60" s="172"/>
      <c r="D60" s="172"/>
      <c r="E60" s="172"/>
    </row>
    <row r="61" spans="2:14" ht="34" customHeight="1" x14ac:dyDescent="0.45">
      <c r="B61" s="575" t="s">
        <v>241</v>
      </c>
      <c r="C61" s="576" t="s">
        <v>242</v>
      </c>
      <c r="D61" s="576"/>
      <c r="E61" s="576"/>
      <c r="F61" s="576"/>
      <c r="G61" s="576"/>
      <c r="H61" s="576"/>
      <c r="I61" s="576"/>
      <c r="J61" s="576"/>
      <c r="K61" s="576"/>
      <c r="L61" s="576"/>
      <c r="M61" s="576"/>
      <c r="N61" s="576"/>
    </row>
    <row r="62" spans="2:14" ht="15" customHeight="1" x14ac:dyDescent="0.45">
      <c r="B62" s="575"/>
      <c r="C62" s="576"/>
      <c r="D62" s="576"/>
      <c r="E62" s="576"/>
      <c r="F62" s="576"/>
      <c r="G62" s="576"/>
      <c r="H62" s="576"/>
      <c r="I62" s="576"/>
      <c r="J62" s="576"/>
      <c r="K62" s="576"/>
      <c r="L62" s="576"/>
      <c r="M62" s="576"/>
      <c r="N62" s="576"/>
    </row>
    <row r="63" spans="2:14" ht="15" customHeight="1" x14ac:dyDescent="0.45">
      <c r="B63" s="408"/>
      <c r="C63" s="584" t="s">
        <v>243</v>
      </c>
      <c r="D63" s="408"/>
      <c r="E63" s="408"/>
      <c r="F63" s="408"/>
      <c r="G63" s="408"/>
      <c r="H63" s="408"/>
      <c r="I63" s="408"/>
      <c r="J63" s="408"/>
      <c r="K63" s="408"/>
      <c r="L63" s="408"/>
      <c r="M63" s="408"/>
      <c r="N63" s="408"/>
    </row>
    <row r="64" spans="2:14" ht="15" customHeight="1" x14ac:dyDescent="0.6">
      <c r="B64" s="408"/>
      <c r="C64" s="584"/>
      <c r="D64" s="445"/>
      <c r="E64" s="445"/>
      <c r="F64" s="445"/>
      <c r="G64" s="445"/>
      <c r="H64" s="445"/>
      <c r="I64" s="445"/>
      <c r="J64" s="445"/>
      <c r="K64" s="445"/>
      <c r="L64" s="445"/>
      <c r="M64" s="445"/>
      <c r="N64" s="408"/>
    </row>
    <row r="65" spans="2:14" ht="15" customHeight="1" x14ac:dyDescent="0.45">
      <c r="B65" s="408"/>
      <c r="C65" s="585" t="s">
        <v>244</v>
      </c>
      <c r="D65" s="446"/>
      <c r="E65" s="586" t="s">
        <v>245</v>
      </c>
      <c r="F65" s="447"/>
      <c r="G65" s="586" t="s">
        <v>246</v>
      </c>
      <c r="H65" s="447"/>
      <c r="I65" s="586" t="s">
        <v>247</v>
      </c>
      <c r="J65" s="447"/>
      <c r="K65" s="586" t="s">
        <v>248</v>
      </c>
      <c r="L65" s="448"/>
      <c r="M65" s="586" t="s">
        <v>249</v>
      </c>
      <c r="N65" s="408"/>
    </row>
    <row r="66" spans="2:14" ht="15" customHeight="1" x14ac:dyDescent="0.45">
      <c r="B66" s="408"/>
      <c r="C66" s="585"/>
      <c r="D66" s="446"/>
      <c r="E66" s="586"/>
      <c r="F66" s="447"/>
      <c r="G66" s="586"/>
      <c r="H66" s="447"/>
      <c r="I66" s="586"/>
      <c r="J66" s="447"/>
      <c r="K66" s="586"/>
      <c r="L66" s="448"/>
      <c r="M66" s="586"/>
      <c r="N66" s="408"/>
    </row>
    <row r="67" spans="2:14" ht="15" customHeight="1" x14ac:dyDescent="0.45">
      <c r="B67" s="408"/>
      <c r="C67" s="585"/>
      <c r="D67" s="446"/>
      <c r="E67" s="586"/>
      <c r="F67" s="447"/>
      <c r="G67" s="586"/>
      <c r="H67" s="447"/>
      <c r="I67" s="586"/>
      <c r="J67" s="447"/>
      <c r="K67" s="586"/>
      <c r="L67" s="448"/>
      <c r="M67" s="586"/>
      <c r="N67" s="408"/>
    </row>
    <row r="68" spans="2:14" ht="15" customHeight="1" x14ac:dyDescent="0.45">
      <c r="B68" s="408"/>
      <c r="C68" s="585"/>
      <c r="D68" s="446"/>
      <c r="E68" s="586"/>
      <c r="F68" s="447"/>
      <c r="G68" s="586"/>
      <c r="H68" s="447"/>
      <c r="I68" s="586"/>
      <c r="J68" s="447"/>
      <c r="K68" s="586"/>
      <c r="L68" s="448"/>
      <c r="M68" s="586"/>
      <c r="N68" s="408"/>
    </row>
    <row r="69" spans="2:14" ht="15" customHeight="1" x14ac:dyDescent="0.45">
      <c r="B69" s="408"/>
      <c r="C69" s="585"/>
      <c r="D69" s="446"/>
      <c r="E69" s="586"/>
      <c r="F69" s="447"/>
      <c r="G69" s="586"/>
      <c r="H69" s="447"/>
      <c r="I69" s="586"/>
      <c r="J69" s="447"/>
      <c r="K69" s="586"/>
      <c r="L69" s="448"/>
      <c r="M69" s="586"/>
      <c r="N69" s="408"/>
    </row>
    <row r="70" spans="2:14" ht="15" customHeight="1" x14ac:dyDescent="0.45">
      <c r="B70" s="408"/>
      <c r="C70" s="585"/>
      <c r="D70" s="446"/>
      <c r="E70" s="586"/>
      <c r="F70" s="447"/>
      <c r="G70" s="586"/>
      <c r="H70" s="447"/>
      <c r="I70" s="586"/>
      <c r="J70" s="447"/>
      <c r="K70" s="586"/>
      <c r="L70" s="448"/>
      <c r="M70" s="586"/>
      <c r="N70" s="408"/>
    </row>
    <row r="71" spans="2:14" ht="16" customHeight="1" x14ac:dyDescent="0.45">
      <c r="B71" s="408"/>
      <c r="C71" s="585"/>
      <c r="D71" s="446"/>
      <c r="E71" s="586"/>
      <c r="F71" s="447"/>
      <c r="G71" s="586"/>
      <c r="H71" s="447"/>
      <c r="I71" s="586"/>
      <c r="J71" s="447"/>
      <c r="K71" s="586"/>
      <c r="L71" s="448"/>
      <c r="M71" s="586"/>
      <c r="N71" s="408"/>
    </row>
    <row r="72" spans="2:14" ht="15" customHeight="1" x14ac:dyDescent="0.45">
      <c r="B72" s="408"/>
      <c r="C72" s="585"/>
      <c r="D72" s="446"/>
      <c r="E72" s="586"/>
      <c r="F72" s="447"/>
      <c r="G72" s="586"/>
      <c r="H72" s="447"/>
      <c r="I72" s="586"/>
      <c r="J72" s="447"/>
      <c r="K72" s="586"/>
      <c r="L72" s="448"/>
      <c r="M72" s="586"/>
      <c r="N72" s="408"/>
    </row>
    <row r="73" spans="2:14" ht="15" customHeight="1" x14ac:dyDescent="0.55000000000000004">
      <c r="B73" s="408"/>
      <c r="C73" s="16"/>
      <c r="D73" s="408"/>
      <c r="E73" s="587"/>
      <c r="F73" s="447"/>
      <c r="G73" s="587"/>
      <c r="H73" s="447"/>
      <c r="I73" s="587"/>
      <c r="J73" s="447"/>
      <c r="K73" s="587"/>
      <c r="L73" s="447"/>
      <c r="M73" s="586"/>
      <c r="N73" s="408"/>
    </row>
    <row r="74" spans="2:14" ht="15" customHeight="1" x14ac:dyDescent="0.45">
      <c r="B74" s="408"/>
      <c r="C74" s="588" t="s">
        <v>250</v>
      </c>
      <c r="D74" s="446"/>
      <c r="E74" s="587"/>
      <c r="F74" s="447"/>
      <c r="G74" s="587"/>
      <c r="H74" s="447"/>
      <c r="I74" s="587"/>
      <c r="J74" s="447"/>
      <c r="K74" s="587"/>
      <c r="L74" s="447"/>
      <c r="M74" s="586"/>
      <c r="N74" s="408"/>
    </row>
    <row r="75" spans="2:14" ht="19.5" x14ac:dyDescent="0.45">
      <c r="B75" s="408"/>
      <c r="C75" s="588"/>
      <c r="D75" s="446"/>
      <c r="E75" s="587"/>
      <c r="F75" s="447"/>
      <c r="G75" s="587"/>
      <c r="H75" s="447"/>
      <c r="I75" s="587"/>
      <c r="J75" s="447"/>
      <c r="K75" s="587"/>
      <c r="L75" s="447"/>
      <c r="M75" s="586"/>
      <c r="N75" s="408"/>
    </row>
    <row r="76" spans="2:14" ht="15" customHeight="1" x14ac:dyDescent="0.45">
      <c r="B76" s="408"/>
      <c r="C76" s="588"/>
      <c r="D76" s="446"/>
      <c r="E76" s="587"/>
      <c r="F76" s="447"/>
      <c r="G76" s="587"/>
      <c r="H76" s="447"/>
      <c r="I76" s="587"/>
      <c r="J76" s="447"/>
      <c r="K76" s="587"/>
      <c r="L76" s="447"/>
      <c r="M76" s="586"/>
      <c r="N76" s="408"/>
    </row>
    <row r="77" spans="2:14" ht="15" customHeight="1" x14ac:dyDescent="0.45">
      <c r="B77" s="408"/>
      <c r="C77" s="588"/>
      <c r="D77" s="446"/>
      <c r="E77" s="587"/>
      <c r="F77" s="447"/>
      <c r="G77" s="587"/>
      <c r="H77" s="447"/>
      <c r="I77" s="587"/>
      <c r="J77" s="447"/>
      <c r="K77" s="587"/>
      <c r="L77" s="447"/>
      <c r="M77" s="586"/>
      <c r="N77" s="408"/>
    </row>
    <row r="78" spans="2:14" ht="15" customHeight="1" x14ac:dyDescent="0.45">
      <c r="B78" s="408"/>
      <c r="C78" s="588"/>
      <c r="D78" s="446"/>
      <c r="E78" s="587"/>
      <c r="F78" s="447"/>
      <c r="G78" s="587"/>
      <c r="H78" s="447"/>
      <c r="I78" s="587"/>
      <c r="J78" s="447"/>
      <c r="K78" s="587"/>
      <c r="L78" s="447"/>
      <c r="M78" s="586"/>
      <c r="N78" s="408"/>
    </row>
    <row r="79" spans="2:14" ht="15" customHeight="1" x14ac:dyDescent="0.45">
      <c r="B79" s="408"/>
      <c r="C79" s="588"/>
      <c r="D79" s="446"/>
      <c r="E79" s="587"/>
      <c r="F79" s="447"/>
      <c r="G79" s="587"/>
      <c r="H79" s="447"/>
      <c r="I79" s="587"/>
      <c r="J79" s="447"/>
      <c r="K79" s="587"/>
      <c r="L79" s="447"/>
      <c r="M79" s="586"/>
      <c r="N79" s="408"/>
    </row>
    <row r="80" spans="2:14" ht="15" customHeight="1" x14ac:dyDescent="0.45">
      <c r="B80" s="408"/>
      <c r="C80" s="588"/>
      <c r="D80" s="446"/>
      <c r="E80" s="587"/>
      <c r="F80" s="447"/>
      <c r="G80" s="587"/>
      <c r="H80" s="447"/>
      <c r="I80" s="587"/>
      <c r="J80" s="447"/>
      <c r="K80" s="587"/>
      <c r="L80" s="448"/>
      <c r="M80" s="586"/>
      <c r="N80" s="408"/>
    </row>
    <row r="81" spans="2:14" ht="15" customHeight="1" x14ac:dyDescent="0.55000000000000004">
      <c r="B81" s="408"/>
      <c r="C81" s="16"/>
      <c r="D81" s="408"/>
      <c r="E81" s="587"/>
      <c r="F81" s="447"/>
      <c r="G81" s="587"/>
      <c r="H81" s="447"/>
      <c r="I81" s="587"/>
      <c r="J81" s="447"/>
      <c r="K81" s="587"/>
      <c r="L81" s="447"/>
      <c r="M81" s="586"/>
      <c r="N81" s="408"/>
    </row>
    <row r="82" spans="2:14" ht="15" customHeight="1" x14ac:dyDescent="0.45">
      <c r="B82" s="408"/>
      <c r="C82" s="588" t="s">
        <v>251</v>
      </c>
      <c r="D82" s="446"/>
      <c r="E82" s="587"/>
      <c r="F82" s="447"/>
      <c r="G82" s="587"/>
      <c r="H82" s="447"/>
      <c r="I82" s="587"/>
      <c r="J82" s="447"/>
      <c r="K82" s="587"/>
      <c r="L82" s="447"/>
      <c r="M82" s="586"/>
      <c r="N82" s="408"/>
    </row>
    <row r="83" spans="2:14" ht="15" customHeight="1" x14ac:dyDescent="0.45">
      <c r="B83" s="408"/>
      <c r="C83" s="588"/>
      <c r="D83" s="446"/>
      <c r="E83" s="150"/>
      <c r="F83" s="447"/>
      <c r="G83" s="150"/>
      <c r="H83" s="447"/>
      <c r="I83" s="150"/>
      <c r="J83" s="447"/>
      <c r="K83" s="150"/>
      <c r="L83" s="447"/>
      <c r="M83" s="149"/>
      <c r="N83" s="408"/>
    </row>
    <row r="84" spans="2:14" ht="15" customHeight="1" x14ac:dyDescent="0.45">
      <c r="B84" s="408"/>
      <c r="C84" s="588"/>
      <c r="D84" s="446"/>
      <c r="E84" s="150"/>
      <c r="F84" s="447"/>
      <c r="G84" s="150"/>
      <c r="H84" s="447"/>
      <c r="I84" s="150"/>
      <c r="J84" s="447"/>
      <c r="K84" s="150"/>
      <c r="L84" s="447"/>
      <c r="M84" s="149"/>
      <c r="N84" s="408"/>
    </row>
    <row r="85" spans="2:14" ht="15" customHeight="1" x14ac:dyDescent="0.45">
      <c r="B85" s="408"/>
      <c r="C85" s="588"/>
      <c r="D85" s="446"/>
      <c r="E85" s="150"/>
      <c r="F85" s="447"/>
      <c r="G85" s="150"/>
      <c r="H85" s="447"/>
      <c r="I85" s="150"/>
      <c r="J85" s="447"/>
      <c r="K85" s="150"/>
      <c r="L85" s="447"/>
      <c r="M85" s="149"/>
      <c r="N85" s="408"/>
    </row>
    <row r="86" spans="2:14" ht="15" customHeight="1" x14ac:dyDescent="0.45">
      <c r="B86" s="408"/>
      <c r="C86" s="588"/>
      <c r="D86" s="446"/>
      <c r="E86" s="150"/>
      <c r="F86" s="447"/>
      <c r="G86" s="150"/>
      <c r="H86" s="447"/>
      <c r="I86" s="150"/>
      <c r="J86" s="447"/>
      <c r="K86" s="150"/>
      <c r="L86" s="447"/>
      <c r="M86" s="149"/>
      <c r="N86" s="408"/>
    </row>
    <row r="87" spans="2:14" ht="15" customHeight="1" x14ac:dyDescent="0.45">
      <c r="B87" s="408"/>
      <c r="C87" s="588"/>
      <c r="D87" s="446"/>
      <c r="E87" s="150"/>
      <c r="F87" s="447"/>
      <c r="G87" s="150"/>
      <c r="H87" s="447"/>
      <c r="I87" s="150"/>
      <c r="J87" s="447"/>
      <c r="K87" s="150"/>
      <c r="L87" s="447"/>
      <c r="M87" s="149"/>
      <c r="N87" s="408"/>
    </row>
    <row r="88" spans="2:14" ht="15" customHeight="1" x14ac:dyDescent="0.45">
      <c r="B88" s="408"/>
      <c r="C88" s="588"/>
      <c r="D88" s="446"/>
      <c r="E88" s="150"/>
      <c r="F88" s="447"/>
      <c r="G88" s="150"/>
      <c r="H88" s="447"/>
      <c r="I88" s="150"/>
      <c r="J88" s="447"/>
      <c r="K88" s="150"/>
      <c r="L88" s="447"/>
      <c r="M88" s="149"/>
      <c r="N88" s="408"/>
    </row>
    <row r="89" spans="2:14" ht="15" customHeight="1" x14ac:dyDescent="0.45">
      <c r="B89" s="408"/>
      <c r="C89" s="408"/>
      <c r="D89" s="408"/>
      <c r="E89" s="408"/>
      <c r="F89" s="408"/>
      <c r="G89" s="408"/>
      <c r="H89" s="408"/>
      <c r="I89" s="408"/>
      <c r="J89" s="408"/>
      <c r="K89" s="408"/>
      <c r="L89" s="408"/>
      <c r="M89" s="408"/>
      <c r="N89" s="408"/>
    </row>
    <row r="90" spans="2:14" ht="15" customHeight="1" x14ac:dyDescent="0.45">
      <c r="B90" s="408"/>
      <c r="C90" s="449" t="s">
        <v>252</v>
      </c>
      <c r="D90" s="408"/>
      <c r="E90" s="582" t="s">
        <v>253</v>
      </c>
      <c r="F90" s="582"/>
      <c r="G90" s="582"/>
      <c r="H90" s="582"/>
      <c r="I90" s="582"/>
      <c r="J90" s="582"/>
      <c r="K90" s="582"/>
      <c r="L90" s="408"/>
      <c r="M90" s="5" t="s">
        <v>254</v>
      </c>
      <c r="N90" s="408"/>
    </row>
    <row r="91" spans="2:14" ht="15" customHeight="1" x14ac:dyDescent="0.45">
      <c r="B91" s="408"/>
      <c r="C91" s="408"/>
      <c r="D91" s="408"/>
      <c r="E91" s="408"/>
      <c r="F91" s="408"/>
      <c r="G91" s="408"/>
      <c r="H91" s="408"/>
      <c r="I91" s="408"/>
      <c r="J91" s="408"/>
      <c r="K91" s="408"/>
      <c r="L91" s="408"/>
      <c r="M91" s="408"/>
      <c r="N91" s="408"/>
    </row>
    <row r="92" spans="2:14" ht="15" customHeight="1" x14ac:dyDescent="0.45">
      <c r="B92" s="154"/>
      <c r="C92" s="154"/>
      <c r="D92" s="154"/>
      <c r="E92" s="154"/>
      <c r="F92" s="154"/>
      <c r="G92" s="154"/>
      <c r="H92" s="154"/>
      <c r="I92" s="154"/>
      <c r="J92" s="154"/>
      <c r="K92" s="154"/>
      <c r="L92" s="154"/>
      <c r="M92" s="154"/>
      <c r="N92" s="154"/>
    </row>
    <row r="93" spans="2:14" ht="15" customHeight="1" x14ac:dyDescent="0.45">
      <c r="B93" s="575" t="s">
        <v>255</v>
      </c>
      <c r="C93" s="576" t="s">
        <v>256</v>
      </c>
      <c r="D93" s="576"/>
      <c r="E93" s="576"/>
      <c r="F93" s="576"/>
      <c r="G93" s="576"/>
      <c r="H93" s="576"/>
      <c r="I93" s="576"/>
      <c r="J93" s="576"/>
      <c r="K93" s="576"/>
      <c r="L93" s="576"/>
      <c r="M93" s="576"/>
      <c r="N93" s="576"/>
    </row>
    <row r="94" spans="2:14" ht="15" customHeight="1" x14ac:dyDescent="0.45">
      <c r="B94" s="575"/>
      <c r="C94" s="576"/>
      <c r="D94" s="576"/>
      <c r="E94" s="576"/>
      <c r="F94" s="576"/>
      <c r="G94" s="576"/>
      <c r="H94" s="576"/>
      <c r="I94" s="576"/>
      <c r="J94" s="576"/>
      <c r="K94" s="576"/>
      <c r="L94" s="576"/>
      <c r="M94" s="576"/>
      <c r="N94" s="576"/>
    </row>
    <row r="95" spans="2:14" ht="15" customHeight="1" x14ac:dyDescent="0.45">
      <c r="B95" s="575"/>
      <c r="C95" s="576"/>
      <c r="D95" s="576"/>
      <c r="E95" s="576"/>
      <c r="F95" s="576"/>
      <c r="G95" s="576"/>
      <c r="H95" s="576"/>
      <c r="I95" s="576"/>
      <c r="J95" s="576"/>
      <c r="K95" s="576"/>
      <c r="L95" s="576"/>
      <c r="M95" s="576"/>
      <c r="N95" s="576"/>
    </row>
    <row r="96" spans="2:14" ht="15" customHeight="1" x14ac:dyDescent="0.45">
      <c r="B96" s="408"/>
      <c r="C96" s="408"/>
      <c r="D96" s="408"/>
      <c r="E96" s="408"/>
      <c r="F96" s="408"/>
      <c r="G96" s="408"/>
      <c r="H96" s="408"/>
      <c r="I96" s="408"/>
      <c r="J96" s="408"/>
      <c r="K96" s="408"/>
      <c r="L96" s="408"/>
      <c r="M96" s="408"/>
      <c r="N96" s="408"/>
    </row>
    <row r="97" spans="2:15" ht="15" customHeight="1" x14ac:dyDescent="0.45">
      <c r="B97" s="450"/>
      <c r="C97" s="583" t="s">
        <v>257</v>
      </c>
      <c r="D97" s="583"/>
      <c r="E97" s="583"/>
      <c r="F97" s="583"/>
      <c r="G97" s="583"/>
      <c r="H97" s="583"/>
      <c r="I97" s="583"/>
      <c r="J97" s="583"/>
      <c r="K97" s="583"/>
      <c r="L97" s="583"/>
      <c r="M97" s="583"/>
      <c r="N97" s="583"/>
    </row>
    <row r="98" spans="2:15" ht="15" customHeight="1" x14ac:dyDescent="0.45">
      <c r="B98" s="429"/>
      <c r="C98" s="583"/>
      <c r="D98" s="583"/>
      <c r="E98" s="583"/>
      <c r="F98" s="583"/>
      <c r="G98" s="583"/>
      <c r="H98" s="583"/>
      <c r="I98" s="583"/>
      <c r="J98" s="583"/>
      <c r="K98" s="583"/>
      <c r="L98" s="583"/>
      <c r="M98" s="583"/>
      <c r="N98" s="583"/>
    </row>
    <row r="99" spans="2:15" ht="15" customHeight="1" x14ac:dyDescent="0.45">
      <c r="B99" s="429"/>
      <c r="C99" s="451" t="s">
        <v>258</v>
      </c>
      <c r="D99" s="452"/>
      <c r="E99" s="452"/>
      <c r="F99" s="452"/>
      <c r="G99" s="453"/>
      <c r="H99" s="453"/>
      <c r="I99" s="453"/>
      <c r="J99" s="453"/>
      <c r="K99" s="453"/>
      <c r="L99" s="453"/>
      <c r="M99" s="453"/>
      <c r="N99" s="408"/>
    </row>
    <row r="100" spans="2:15" ht="15" customHeight="1" x14ac:dyDescent="0.45">
      <c r="B100" s="429"/>
      <c r="C100" s="451" t="s">
        <v>259</v>
      </c>
      <c r="D100" s="452"/>
      <c r="E100" s="452"/>
      <c r="F100" s="452"/>
      <c r="G100" s="453"/>
      <c r="H100" s="453"/>
      <c r="I100" s="453"/>
      <c r="J100" s="453"/>
      <c r="K100" s="453"/>
      <c r="L100" s="453"/>
      <c r="M100" s="453"/>
      <c r="N100" s="408"/>
    </row>
    <row r="101" spans="2:15" ht="15" customHeight="1" x14ac:dyDescent="0.45">
      <c r="B101" s="429"/>
      <c r="C101" s="454" t="s">
        <v>260</v>
      </c>
      <c r="D101" s="452"/>
      <c r="E101" s="452"/>
      <c r="F101" s="452"/>
      <c r="G101" s="453"/>
      <c r="H101" s="453"/>
      <c r="I101" s="453"/>
      <c r="J101" s="453"/>
      <c r="K101" s="453"/>
      <c r="L101" s="453"/>
      <c r="M101" s="453"/>
      <c r="N101" s="408"/>
    </row>
    <row r="102" spans="2:15" ht="15" customHeight="1" x14ac:dyDescent="0.45">
      <c r="B102" s="429"/>
      <c r="C102" s="454" t="s">
        <v>261</v>
      </c>
      <c r="D102" s="452"/>
      <c r="E102" s="452"/>
      <c r="F102" s="452"/>
      <c r="G102" s="453"/>
      <c r="H102" s="453"/>
      <c r="I102" s="453"/>
      <c r="J102" s="453"/>
      <c r="K102" s="453"/>
      <c r="L102" s="453"/>
      <c r="M102" s="453"/>
      <c r="N102" s="408"/>
    </row>
    <row r="103" spans="2:15" ht="15" customHeight="1" x14ac:dyDescent="0.55000000000000004">
      <c r="B103" s="410"/>
      <c r="C103" s="455"/>
      <c r="D103" s="455"/>
      <c r="E103" s="455"/>
      <c r="F103" s="455"/>
      <c r="G103" s="456"/>
      <c r="H103" s="456"/>
      <c r="I103" s="456"/>
      <c r="J103" s="456"/>
      <c r="K103" s="581" t="s">
        <v>262</v>
      </c>
      <c r="L103" s="581"/>
      <c r="M103" s="581"/>
      <c r="N103" s="408"/>
    </row>
    <row r="104" spans="2:15" ht="15" customHeight="1" x14ac:dyDescent="0.45">
      <c r="B104" s="457"/>
      <c r="C104" s="458"/>
      <c r="D104" s="458"/>
      <c r="E104" s="458"/>
      <c r="F104" s="458"/>
      <c r="G104" s="458"/>
      <c r="H104" s="458"/>
      <c r="I104" s="458"/>
      <c r="J104" s="458"/>
      <c r="K104" s="581"/>
      <c r="L104" s="581"/>
      <c r="M104" s="581"/>
      <c r="N104" s="408"/>
    </row>
    <row r="105" spans="2:15" ht="15" customHeight="1" x14ac:dyDescent="0.45">
      <c r="B105" s="408"/>
      <c r="C105" s="408"/>
      <c r="D105" s="408"/>
      <c r="E105" s="408"/>
      <c r="F105" s="408"/>
      <c r="G105" s="408"/>
      <c r="H105" s="408"/>
      <c r="I105" s="408"/>
      <c r="J105" s="408"/>
      <c r="K105" s="581"/>
      <c r="L105" s="581"/>
      <c r="M105" s="581"/>
      <c r="N105" s="408"/>
    </row>
    <row r="106" spans="2:15" ht="15" customHeight="1" x14ac:dyDescent="0.45">
      <c r="B106" s="408"/>
      <c r="C106" s="408"/>
      <c r="D106" s="408"/>
      <c r="E106" s="408"/>
      <c r="F106" s="408"/>
      <c r="G106" s="408"/>
      <c r="H106" s="408"/>
      <c r="I106" s="408"/>
      <c r="J106" s="408"/>
      <c r="K106" s="581"/>
      <c r="L106" s="581"/>
      <c r="M106" s="581"/>
      <c r="N106" s="408"/>
    </row>
    <row r="107" spans="2:15" ht="15" customHeight="1" x14ac:dyDescent="0.45">
      <c r="B107" s="457"/>
      <c r="C107" s="458"/>
      <c r="D107" s="458"/>
      <c r="E107" s="458"/>
      <c r="F107" s="458"/>
      <c r="G107" s="458"/>
      <c r="H107" s="458"/>
      <c r="I107" s="458"/>
      <c r="J107" s="458"/>
      <c r="K107" s="581"/>
      <c r="L107" s="581"/>
      <c r="M107" s="581"/>
      <c r="N107" s="408"/>
      <c r="O107" s="167"/>
    </row>
    <row r="108" spans="2:15" ht="15" customHeight="1" x14ac:dyDescent="0.45">
      <c r="B108" s="408"/>
      <c r="C108" s="408"/>
      <c r="D108" s="408"/>
      <c r="E108" s="408"/>
      <c r="F108" s="408"/>
      <c r="G108" s="408"/>
      <c r="H108" s="408"/>
      <c r="I108" s="408"/>
      <c r="J108" s="408"/>
      <c r="K108" s="581"/>
      <c r="L108" s="581"/>
      <c r="M108" s="581"/>
      <c r="N108" s="408"/>
      <c r="O108" s="168"/>
    </row>
    <row r="109" spans="2:15" ht="15" customHeight="1" x14ac:dyDescent="0.45">
      <c r="B109" s="408"/>
      <c r="C109" s="408"/>
      <c r="D109" s="408"/>
      <c r="E109" s="408"/>
      <c r="F109" s="408"/>
      <c r="G109" s="408"/>
      <c r="H109" s="408"/>
      <c r="I109" s="408"/>
      <c r="J109" s="408"/>
      <c r="K109" s="581"/>
      <c r="L109" s="581"/>
      <c r="M109" s="581"/>
      <c r="N109" s="408"/>
      <c r="O109" s="168"/>
    </row>
    <row r="110" spans="2:15" ht="15" customHeight="1" x14ac:dyDescent="0.45">
      <c r="B110" s="408"/>
      <c r="C110" s="408"/>
      <c r="D110" s="408"/>
      <c r="E110" s="408"/>
      <c r="F110" s="408"/>
      <c r="G110" s="408"/>
      <c r="H110" s="408"/>
      <c r="I110" s="408"/>
      <c r="J110" s="408"/>
      <c r="K110" s="581"/>
      <c r="L110" s="581"/>
      <c r="M110" s="581"/>
      <c r="N110" s="408"/>
      <c r="O110" s="168"/>
    </row>
    <row r="111" spans="2:15" ht="15" customHeight="1" x14ac:dyDescent="0.45">
      <c r="B111" s="408"/>
      <c r="C111" s="408"/>
      <c r="D111" s="408"/>
      <c r="E111" s="408"/>
      <c r="F111" s="408"/>
      <c r="G111" s="408"/>
      <c r="H111" s="408"/>
      <c r="I111" s="408"/>
      <c r="J111" s="408"/>
      <c r="K111" s="581"/>
      <c r="L111" s="581"/>
      <c r="M111" s="581"/>
      <c r="N111" s="408"/>
      <c r="O111" s="168"/>
    </row>
    <row r="112" spans="2:15" ht="15" customHeight="1" x14ac:dyDescent="0.55000000000000004">
      <c r="B112" s="408"/>
      <c r="C112" s="408"/>
      <c r="D112" s="408"/>
      <c r="E112" s="408"/>
      <c r="F112" s="408"/>
      <c r="G112" s="408"/>
      <c r="H112" s="408"/>
      <c r="I112" s="408"/>
      <c r="J112" s="408"/>
      <c r="K112" s="581"/>
      <c r="L112" s="581"/>
      <c r="M112" s="581"/>
      <c r="N112" s="408"/>
      <c r="O112" s="153"/>
    </row>
    <row r="113" spans="1:173" ht="15" customHeight="1" x14ac:dyDescent="0.45">
      <c r="B113" s="408"/>
      <c r="C113" s="408"/>
      <c r="D113" s="408"/>
      <c r="E113" s="408"/>
      <c r="F113" s="408"/>
      <c r="G113" s="408"/>
      <c r="H113" s="408"/>
      <c r="I113" s="408"/>
      <c r="J113" s="408"/>
      <c r="K113" s="581"/>
      <c r="L113" s="581"/>
      <c r="M113" s="581"/>
      <c r="N113" s="408"/>
      <c r="O113" s="169"/>
    </row>
    <row r="114" spans="1:173" s="16" customFormat="1" ht="15" customHeight="1" x14ac:dyDescent="0.55000000000000004">
      <c r="A114" s="152"/>
      <c r="B114" s="408"/>
      <c r="C114" s="408"/>
      <c r="D114" s="408"/>
      <c r="E114" s="408"/>
      <c r="F114" s="408"/>
      <c r="G114" s="408"/>
      <c r="H114" s="408"/>
      <c r="I114" s="408"/>
      <c r="J114" s="408"/>
      <c r="K114" s="1"/>
      <c r="L114" s="1"/>
      <c r="M114" s="1"/>
      <c r="N114" s="408"/>
      <c r="O114" s="154"/>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P114" s="153"/>
      <c r="EQ114" s="153"/>
      <c r="ER114" s="153"/>
      <c r="ES114" s="153"/>
      <c r="ET114" s="153"/>
      <c r="EU114" s="153"/>
      <c r="EV114" s="153"/>
      <c r="EW114" s="153"/>
      <c r="EX114" s="153"/>
      <c r="EY114" s="153"/>
      <c r="EZ114" s="153"/>
      <c r="FA114" s="153"/>
      <c r="FB114" s="153"/>
      <c r="FC114" s="153"/>
      <c r="FD114" s="153"/>
      <c r="FE114" s="153"/>
      <c r="FF114" s="153"/>
      <c r="FG114" s="153"/>
      <c r="FH114" s="153"/>
      <c r="FI114" s="153"/>
      <c r="FJ114" s="153"/>
      <c r="FK114" s="153"/>
      <c r="FL114" s="153"/>
      <c r="FM114" s="153"/>
      <c r="FN114" s="153"/>
      <c r="FO114" s="153"/>
      <c r="FP114" s="153"/>
      <c r="FQ114" s="153"/>
    </row>
    <row r="115" spans="1:173" s="16" customFormat="1" ht="15" customHeight="1" x14ac:dyDescent="0.55000000000000004">
      <c r="A115" s="153"/>
      <c r="B115" s="408"/>
      <c r="C115" s="408"/>
      <c r="D115" s="408"/>
      <c r="E115" s="408"/>
      <c r="F115" s="408"/>
      <c r="G115" s="408"/>
      <c r="H115" s="408"/>
      <c r="I115" s="408"/>
      <c r="J115" s="408"/>
      <c r="K115" s="581" t="s">
        <v>263</v>
      </c>
      <c r="L115" s="581"/>
      <c r="M115" s="581"/>
      <c r="N115" s="408"/>
      <c r="O115" s="154"/>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row>
    <row r="116" spans="1:173" ht="15" customHeight="1" x14ac:dyDescent="0.55000000000000004">
      <c r="A116" s="153"/>
      <c r="B116" s="408"/>
      <c r="C116" s="408"/>
      <c r="D116" s="408"/>
      <c r="E116" s="408"/>
      <c r="F116" s="408"/>
      <c r="G116" s="408"/>
      <c r="H116" s="408"/>
      <c r="I116" s="408"/>
      <c r="J116" s="408"/>
      <c r="K116" s="581"/>
      <c r="L116" s="581"/>
      <c r="M116" s="581"/>
      <c r="N116" s="408"/>
      <c r="O116" s="169"/>
    </row>
    <row r="117" spans="1:173" ht="15" customHeight="1" x14ac:dyDescent="0.55000000000000004">
      <c r="B117" s="459"/>
      <c r="C117" s="459"/>
      <c r="D117" s="408"/>
      <c r="E117" s="408"/>
      <c r="F117" s="408"/>
      <c r="G117" s="408"/>
      <c r="H117" s="408"/>
      <c r="I117" s="408"/>
      <c r="J117" s="408"/>
      <c r="K117" s="581"/>
      <c r="L117" s="581"/>
      <c r="M117" s="581"/>
      <c r="N117" s="410"/>
    </row>
    <row r="118" spans="1:173" ht="15" customHeight="1" x14ac:dyDescent="0.55000000000000004">
      <c r="B118" s="408"/>
      <c r="C118" s="408"/>
      <c r="D118" s="408"/>
      <c r="E118" s="408"/>
      <c r="F118" s="408"/>
      <c r="G118" s="408"/>
      <c r="H118" s="408"/>
      <c r="I118" s="408"/>
      <c r="J118" s="408"/>
      <c r="K118" s="581"/>
      <c r="L118" s="581"/>
      <c r="M118" s="581"/>
      <c r="N118" s="410"/>
    </row>
    <row r="119" spans="1:173" ht="15" customHeight="1" x14ac:dyDescent="0.45">
      <c r="A119" s="152"/>
      <c r="B119" s="408"/>
      <c r="C119" s="408"/>
      <c r="D119" s="408"/>
      <c r="E119" s="408"/>
      <c r="F119" s="408"/>
      <c r="G119" s="408"/>
      <c r="H119" s="408"/>
      <c r="I119" s="408"/>
      <c r="J119" s="408"/>
      <c r="K119" s="581"/>
      <c r="L119" s="581"/>
      <c r="M119" s="581"/>
      <c r="N119" s="408"/>
    </row>
    <row r="120" spans="1:173" ht="15" customHeight="1" x14ac:dyDescent="0.45">
      <c r="B120" s="408"/>
      <c r="C120" s="408"/>
      <c r="D120" s="408"/>
      <c r="E120" s="408"/>
      <c r="F120" s="408"/>
      <c r="G120" s="408"/>
      <c r="H120" s="408"/>
      <c r="I120" s="408"/>
      <c r="J120" s="408"/>
      <c r="K120" s="581"/>
      <c r="L120" s="581"/>
      <c r="M120" s="581"/>
      <c r="N120" s="408"/>
    </row>
    <row r="121" spans="1:173" ht="15" customHeight="1" x14ac:dyDescent="0.45">
      <c r="B121" s="408"/>
      <c r="C121" s="408"/>
      <c r="D121" s="408"/>
      <c r="E121" s="408"/>
      <c r="F121" s="408"/>
      <c r="G121" s="408"/>
      <c r="H121" s="408"/>
      <c r="I121" s="408"/>
      <c r="J121" s="408"/>
      <c r="K121" s="581"/>
      <c r="L121" s="581"/>
      <c r="M121" s="581"/>
      <c r="N121" s="408"/>
    </row>
    <row r="122" spans="1:173" ht="15" customHeight="1" x14ac:dyDescent="0.45">
      <c r="B122" s="408"/>
      <c r="C122" s="408"/>
      <c r="D122" s="408"/>
      <c r="E122" s="408"/>
      <c r="F122" s="408"/>
      <c r="G122" s="408"/>
      <c r="H122" s="408"/>
      <c r="I122" s="408"/>
      <c r="J122" s="408"/>
      <c r="K122" s="581"/>
      <c r="L122" s="581"/>
      <c r="M122" s="581"/>
      <c r="N122" s="408"/>
    </row>
    <row r="123" spans="1:173" ht="15" customHeight="1" x14ac:dyDescent="0.45">
      <c r="B123" s="408"/>
      <c r="C123" s="408"/>
      <c r="D123" s="408"/>
      <c r="E123" s="408"/>
      <c r="F123" s="408"/>
      <c r="G123" s="408"/>
      <c r="H123" s="408"/>
      <c r="I123" s="408"/>
      <c r="J123" s="408"/>
      <c r="K123" s="55" t="s">
        <v>264</v>
      </c>
      <c r="L123" s="56"/>
      <c r="M123" s="56"/>
      <c r="N123" s="408"/>
    </row>
    <row r="124" spans="1:173" ht="15" customHeight="1" x14ac:dyDescent="0.45">
      <c r="B124" s="408"/>
      <c r="C124" s="408"/>
      <c r="D124" s="408"/>
      <c r="E124" s="408"/>
      <c r="F124" s="408"/>
      <c r="G124" s="408"/>
      <c r="H124" s="408"/>
      <c r="I124" s="408"/>
      <c r="J124" s="408"/>
      <c r="K124" s="408"/>
      <c r="L124" s="408"/>
      <c r="M124" s="408"/>
      <c r="N124" s="408"/>
    </row>
    <row r="125" spans="1:173" ht="15" customHeight="1" x14ac:dyDescent="0.45">
      <c r="B125" s="408"/>
      <c r="C125" s="408"/>
      <c r="D125" s="408"/>
      <c r="E125" s="408"/>
      <c r="F125" s="408"/>
      <c r="G125" s="408"/>
      <c r="H125" s="408"/>
      <c r="I125" s="408"/>
      <c r="J125" s="408"/>
      <c r="K125" s="408"/>
      <c r="L125" s="408"/>
      <c r="M125" s="408"/>
      <c r="N125" s="408"/>
    </row>
    <row r="126" spans="1:173" ht="15" customHeight="1" x14ac:dyDescent="0.45">
      <c r="B126" s="408"/>
      <c r="C126" s="408"/>
      <c r="D126" s="408"/>
      <c r="E126" s="408"/>
      <c r="F126" s="408"/>
      <c r="G126" s="408"/>
      <c r="H126" s="408"/>
      <c r="I126" s="408"/>
      <c r="J126" s="408"/>
      <c r="K126" s="408"/>
      <c r="L126" s="408"/>
      <c r="M126" s="408"/>
      <c r="N126" s="408"/>
    </row>
    <row r="127" spans="1:173" ht="15" customHeight="1" x14ac:dyDescent="0.45">
      <c r="A127" s="152"/>
      <c r="B127" s="408"/>
      <c r="C127" s="408"/>
      <c r="D127" s="408"/>
      <c r="E127" s="408"/>
      <c r="F127" s="408"/>
      <c r="G127" s="408"/>
      <c r="H127" s="408"/>
      <c r="I127" s="408"/>
      <c r="J127" s="408"/>
      <c r="K127" s="408"/>
      <c r="L127" s="408"/>
      <c r="M127" s="408"/>
      <c r="N127" s="408"/>
    </row>
    <row r="128" spans="1:173" ht="15" customHeight="1" x14ac:dyDescent="0.45">
      <c r="B128" s="154"/>
      <c r="C128" s="154"/>
      <c r="D128" s="154"/>
      <c r="E128" s="154"/>
      <c r="F128" s="154"/>
      <c r="G128" s="154"/>
      <c r="H128" s="154"/>
      <c r="I128" s="154"/>
      <c r="J128" s="154"/>
      <c r="K128" s="154"/>
      <c r="L128" s="154"/>
      <c r="M128" s="154"/>
      <c r="N128" s="154"/>
    </row>
    <row r="129" spans="2:14" ht="15" customHeight="1" x14ac:dyDescent="0.45">
      <c r="B129" s="154"/>
      <c r="C129" s="154"/>
      <c r="D129" s="154"/>
      <c r="E129" s="154"/>
      <c r="F129" s="154"/>
      <c r="G129" s="154"/>
      <c r="H129" s="154"/>
      <c r="I129" s="154"/>
      <c r="J129" s="154"/>
      <c r="K129" s="154"/>
      <c r="L129" s="154"/>
      <c r="M129" s="154"/>
      <c r="N129" s="154"/>
    </row>
    <row r="130" spans="2:14" ht="15" customHeight="1" x14ac:dyDescent="0.45">
      <c r="B130" s="154"/>
      <c r="C130" s="154"/>
      <c r="D130" s="154"/>
      <c r="E130" s="154"/>
      <c r="F130" s="154"/>
      <c r="G130" s="154"/>
      <c r="H130" s="154"/>
      <c r="I130" s="154"/>
      <c r="J130" s="154"/>
      <c r="K130" s="154"/>
      <c r="L130" s="154"/>
      <c r="M130" s="154"/>
      <c r="N130" s="154"/>
    </row>
    <row r="131" spans="2:14" ht="15" customHeight="1" x14ac:dyDescent="0.45">
      <c r="B131" s="154"/>
      <c r="C131" s="154"/>
      <c r="D131" s="154"/>
      <c r="E131" s="154"/>
      <c r="F131" s="154"/>
      <c r="G131" s="154"/>
      <c r="H131" s="154"/>
      <c r="I131" s="154"/>
      <c r="J131" s="154"/>
      <c r="K131" s="154"/>
      <c r="L131" s="154"/>
      <c r="M131" s="154"/>
      <c r="N131" s="154"/>
    </row>
    <row r="132" spans="2:14" ht="15" customHeight="1" x14ac:dyDescent="0.45">
      <c r="B132" s="154"/>
      <c r="C132" s="154"/>
      <c r="D132" s="154"/>
      <c r="E132" s="154"/>
      <c r="F132" s="154"/>
      <c r="G132" s="154"/>
      <c r="H132" s="154"/>
      <c r="I132" s="154"/>
      <c r="J132" s="154"/>
      <c r="K132" s="154"/>
      <c r="L132" s="154"/>
      <c r="M132" s="154"/>
      <c r="N132" s="154"/>
    </row>
    <row r="133" spans="2:14" ht="15" customHeight="1" x14ac:dyDescent="0.45">
      <c r="B133" s="154"/>
      <c r="C133" s="154"/>
      <c r="D133" s="154"/>
      <c r="E133" s="154"/>
      <c r="F133" s="154"/>
      <c r="G133" s="154"/>
      <c r="H133" s="154"/>
      <c r="I133" s="154"/>
      <c r="J133" s="154"/>
      <c r="K133" s="154"/>
      <c r="L133" s="154"/>
      <c r="M133" s="154"/>
      <c r="N133" s="154"/>
    </row>
    <row r="134" spans="2:14" ht="15" customHeight="1" x14ac:dyDescent="0.45">
      <c r="B134" s="154"/>
      <c r="C134" s="154"/>
      <c r="D134" s="154"/>
      <c r="E134" s="154"/>
      <c r="F134" s="154"/>
      <c r="G134" s="154"/>
      <c r="H134" s="154"/>
      <c r="I134" s="154"/>
      <c r="J134" s="154"/>
      <c r="K134" s="154"/>
      <c r="L134" s="154"/>
      <c r="M134" s="154"/>
      <c r="N134" s="154"/>
    </row>
    <row r="135" spans="2:14" ht="15" customHeight="1" x14ac:dyDescent="0.45">
      <c r="B135" s="154"/>
      <c r="C135" s="154"/>
      <c r="D135" s="154"/>
      <c r="E135" s="154"/>
      <c r="F135" s="154"/>
      <c r="G135" s="154"/>
      <c r="H135" s="154"/>
      <c r="I135" s="154"/>
      <c r="J135" s="154"/>
      <c r="K135" s="154"/>
      <c r="L135" s="154"/>
      <c r="M135" s="154"/>
      <c r="N135" s="154"/>
    </row>
    <row r="136" spans="2:14" ht="15" customHeight="1" x14ac:dyDescent="0.45">
      <c r="B136" s="154"/>
      <c r="C136" s="154"/>
      <c r="D136" s="154"/>
      <c r="E136" s="154"/>
      <c r="F136" s="154"/>
      <c r="G136" s="154"/>
      <c r="H136" s="154"/>
      <c r="I136" s="154"/>
      <c r="J136" s="154"/>
      <c r="K136" s="154"/>
      <c r="L136" s="154"/>
      <c r="M136" s="154"/>
      <c r="N136" s="154"/>
    </row>
    <row r="137" spans="2:14" ht="15" customHeight="1" x14ac:dyDescent="0.45">
      <c r="B137" s="154"/>
      <c r="C137" s="154"/>
      <c r="D137" s="154"/>
      <c r="E137" s="154"/>
      <c r="F137" s="154"/>
      <c r="G137" s="154"/>
      <c r="H137" s="154"/>
      <c r="I137" s="154"/>
      <c r="J137" s="154"/>
      <c r="K137" s="154"/>
      <c r="L137" s="154"/>
      <c r="M137" s="154"/>
      <c r="N137" s="154"/>
    </row>
    <row r="138" spans="2:14" ht="15" customHeight="1" x14ac:dyDescent="0.45">
      <c r="B138" s="154"/>
      <c r="C138" s="154"/>
      <c r="D138" s="154"/>
      <c r="E138" s="154"/>
      <c r="F138" s="154"/>
      <c r="G138" s="154"/>
      <c r="H138" s="154"/>
      <c r="I138" s="154"/>
      <c r="J138" s="154"/>
      <c r="K138" s="154"/>
      <c r="L138" s="154"/>
      <c r="M138" s="154"/>
      <c r="N138" s="154"/>
    </row>
    <row r="139" spans="2:14" ht="15" customHeight="1" x14ac:dyDescent="0.45">
      <c r="B139" s="154"/>
      <c r="C139" s="154"/>
      <c r="D139" s="154"/>
      <c r="E139" s="154"/>
      <c r="F139" s="154"/>
      <c r="G139" s="154"/>
      <c r="H139" s="154"/>
      <c r="I139" s="154"/>
      <c r="J139" s="154"/>
      <c r="K139" s="154"/>
      <c r="L139" s="154"/>
      <c r="M139" s="154"/>
      <c r="N139" s="154"/>
    </row>
    <row r="140" spans="2:14" ht="15" customHeight="1" x14ac:dyDescent="0.45">
      <c r="B140" s="154"/>
      <c r="C140" s="154"/>
      <c r="D140" s="154"/>
      <c r="E140" s="154"/>
      <c r="F140" s="154"/>
      <c r="G140" s="154"/>
      <c r="H140" s="154"/>
      <c r="I140" s="154"/>
      <c r="J140" s="154"/>
      <c r="K140" s="154"/>
      <c r="L140" s="154"/>
      <c r="M140" s="154"/>
      <c r="N140" s="154"/>
    </row>
    <row r="141" spans="2:14" ht="15" customHeight="1" x14ac:dyDescent="0.45">
      <c r="B141" s="154"/>
      <c r="C141" s="154"/>
      <c r="D141" s="154"/>
      <c r="E141" s="154"/>
      <c r="F141" s="154"/>
      <c r="G141" s="154"/>
      <c r="H141" s="154"/>
      <c r="I141" s="154"/>
      <c r="J141" s="154"/>
      <c r="K141" s="154"/>
      <c r="L141" s="154"/>
      <c r="M141" s="154"/>
      <c r="N141" s="154"/>
    </row>
    <row r="142" spans="2:14" ht="15" customHeight="1" x14ac:dyDescent="0.45">
      <c r="B142" s="154"/>
      <c r="C142" s="154"/>
      <c r="D142" s="154"/>
      <c r="E142" s="154"/>
      <c r="F142" s="154"/>
      <c r="G142" s="154"/>
      <c r="H142" s="154"/>
      <c r="I142" s="154"/>
      <c r="J142" s="154"/>
      <c r="K142" s="154"/>
      <c r="L142" s="154"/>
      <c r="M142" s="154"/>
      <c r="N142" s="154"/>
    </row>
    <row r="143" spans="2:14" ht="15" customHeight="1" x14ac:dyDescent="0.45">
      <c r="B143" s="154"/>
      <c r="C143" s="154"/>
      <c r="D143" s="154"/>
      <c r="E143" s="154"/>
      <c r="F143" s="154"/>
      <c r="G143" s="154"/>
      <c r="H143" s="154"/>
      <c r="I143" s="154"/>
      <c r="J143" s="154"/>
      <c r="K143" s="154"/>
      <c r="L143" s="154"/>
      <c r="M143" s="154"/>
      <c r="N143" s="154"/>
    </row>
    <row r="144" spans="2:14" ht="15" customHeight="1" x14ac:dyDescent="0.45">
      <c r="B144" s="154"/>
      <c r="C144" s="154"/>
      <c r="D144" s="154"/>
      <c r="E144" s="154"/>
      <c r="F144" s="154"/>
      <c r="G144" s="154"/>
      <c r="H144" s="154"/>
      <c r="I144" s="154"/>
      <c r="J144" s="154"/>
      <c r="K144" s="154"/>
      <c r="L144" s="154"/>
      <c r="M144" s="154"/>
      <c r="N144" s="154"/>
    </row>
    <row r="145" spans="2:14" ht="15" customHeight="1" x14ac:dyDescent="0.45">
      <c r="B145" s="154"/>
      <c r="C145" s="154"/>
      <c r="D145" s="154"/>
      <c r="E145" s="154"/>
      <c r="F145" s="154"/>
      <c r="G145" s="154"/>
      <c r="H145" s="154"/>
      <c r="I145" s="154"/>
      <c r="J145" s="154"/>
      <c r="K145" s="154"/>
      <c r="L145" s="154"/>
      <c r="M145" s="154"/>
      <c r="N145" s="154"/>
    </row>
    <row r="146" spans="2:14" ht="15" customHeight="1" x14ac:dyDescent="0.45">
      <c r="B146" s="154"/>
      <c r="C146" s="154"/>
      <c r="D146" s="154"/>
      <c r="E146" s="154"/>
      <c r="F146" s="154"/>
      <c r="G146" s="154"/>
      <c r="H146" s="154"/>
      <c r="I146" s="154"/>
      <c r="J146" s="154"/>
      <c r="K146" s="154"/>
      <c r="L146" s="154"/>
      <c r="M146" s="154"/>
      <c r="N146" s="154"/>
    </row>
    <row r="147" spans="2:14" ht="15" customHeight="1" x14ac:dyDescent="0.45">
      <c r="B147" s="154"/>
      <c r="C147" s="154"/>
      <c r="D147" s="154"/>
      <c r="E147" s="154"/>
      <c r="F147" s="154"/>
      <c r="G147" s="154"/>
      <c r="H147" s="154"/>
      <c r="I147" s="154"/>
      <c r="J147" s="154"/>
      <c r="K147" s="154"/>
      <c r="L147" s="154"/>
      <c r="M147" s="154"/>
      <c r="N147" s="154"/>
    </row>
    <row r="148" spans="2:14" ht="15" customHeight="1" x14ac:dyDescent="0.45">
      <c r="B148" s="154"/>
      <c r="C148" s="154"/>
      <c r="D148" s="154"/>
      <c r="E148" s="154"/>
      <c r="F148" s="154"/>
      <c r="G148" s="154"/>
      <c r="H148" s="154"/>
      <c r="I148" s="154"/>
      <c r="J148" s="154"/>
      <c r="K148" s="154"/>
      <c r="L148" s="154"/>
      <c r="M148" s="154"/>
      <c r="N148" s="154"/>
    </row>
    <row r="149" spans="2:14" ht="15" customHeight="1" x14ac:dyDescent="0.45">
      <c r="B149" s="154"/>
      <c r="C149" s="154"/>
      <c r="D149" s="154"/>
      <c r="E149" s="154"/>
      <c r="F149" s="154"/>
      <c r="G149" s="154"/>
      <c r="H149" s="154"/>
      <c r="I149" s="154"/>
      <c r="J149" s="154"/>
      <c r="K149" s="154"/>
      <c r="L149" s="154"/>
      <c r="M149" s="154"/>
      <c r="N149" s="154"/>
    </row>
    <row r="150" spans="2:14" ht="15" customHeight="1" x14ac:dyDescent="0.45">
      <c r="B150" s="154"/>
      <c r="C150" s="154"/>
      <c r="D150" s="154"/>
      <c r="E150" s="154"/>
      <c r="F150" s="154"/>
      <c r="G150" s="154"/>
      <c r="H150" s="154"/>
      <c r="I150" s="154"/>
      <c r="J150" s="154"/>
      <c r="K150" s="154"/>
      <c r="L150" s="154"/>
      <c r="M150" s="154"/>
      <c r="N150" s="154"/>
    </row>
    <row r="151" spans="2:14" ht="15" customHeight="1" x14ac:dyDescent="0.45">
      <c r="B151" s="154"/>
      <c r="C151" s="154"/>
      <c r="D151" s="154"/>
      <c r="E151" s="154"/>
      <c r="F151" s="154"/>
      <c r="G151" s="154"/>
      <c r="H151" s="154"/>
      <c r="I151" s="154"/>
      <c r="J151" s="154"/>
      <c r="K151" s="154"/>
      <c r="L151" s="154"/>
      <c r="M151" s="154"/>
      <c r="N151" s="154"/>
    </row>
    <row r="152" spans="2:14" ht="15" customHeight="1" x14ac:dyDescent="0.45">
      <c r="B152" s="154"/>
      <c r="C152" s="154"/>
      <c r="D152" s="154"/>
      <c r="E152" s="154"/>
      <c r="F152" s="154"/>
      <c r="G152" s="154"/>
      <c r="H152" s="154"/>
      <c r="I152" s="154"/>
      <c r="J152" s="154"/>
      <c r="K152" s="154"/>
      <c r="L152" s="154"/>
      <c r="M152" s="154"/>
      <c r="N152" s="154"/>
    </row>
    <row r="153" spans="2:14" ht="15" customHeight="1" x14ac:dyDescent="0.45">
      <c r="B153" s="154"/>
      <c r="C153" s="154"/>
      <c r="D153" s="154"/>
      <c r="E153" s="154"/>
      <c r="F153" s="154"/>
      <c r="G153" s="154"/>
      <c r="H153" s="154"/>
      <c r="I153" s="154"/>
      <c r="J153" s="154"/>
      <c r="K153" s="154"/>
      <c r="L153" s="154"/>
      <c r="M153" s="154"/>
      <c r="N153" s="154"/>
    </row>
    <row r="154" spans="2:14" ht="15" customHeight="1" x14ac:dyDescent="0.45">
      <c r="B154" s="154"/>
      <c r="C154" s="154"/>
      <c r="D154" s="154"/>
      <c r="E154" s="154"/>
      <c r="F154" s="154"/>
      <c r="G154" s="154"/>
      <c r="H154" s="154"/>
      <c r="I154" s="154"/>
      <c r="J154" s="154"/>
      <c r="K154" s="154"/>
      <c r="L154" s="154"/>
      <c r="M154" s="154"/>
      <c r="N154" s="154"/>
    </row>
    <row r="155" spans="2:14" ht="15" customHeight="1" x14ac:dyDescent="0.45">
      <c r="B155" s="154"/>
      <c r="C155" s="154"/>
      <c r="D155" s="154"/>
      <c r="E155" s="154"/>
      <c r="F155" s="154"/>
      <c r="G155" s="154"/>
      <c r="H155" s="154"/>
      <c r="I155" s="154"/>
      <c r="J155" s="154"/>
      <c r="K155" s="154"/>
      <c r="L155" s="154"/>
      <c r="M155" s="154"/>
      <c r="N155" s="154"/>
    </row>
    <row r="156" spans="2:14" ht="15" customHeight="1" x14ac:dyDescent="0.45">
      <c r="B156" s="154"/>
      <c r="C156" s="154"/>
      <c r="D156" s="154"/>
      <c r="E156" s="154"/>
      <c r="F156" s="154"/>
      <c r="G156" s="154"/>
      <c r="H156" s="154"/>
      <c r="I156" s="154"/>
      <c r="J156" s="154"/>
      <c r="K156" s="154"/>
      <c r="L156" s="154"/>
      <c r="M156" s="154"/>
      <c r="N156" s="154"/>
    </row>
    <row r="157" spans="2:14" ht="15" customHeight="1" x14ac:dyDescent="0.45">
      <c r="B157" s="154"/>
      <c r="C157" s="154"/>
      <c r="D157" s="154"/>
      <c r="E157" s="154"/>
      <c r="F157" s="154"/>
      <c r="G157" s="154"/>
      <c r="H157" s="154"/>
      <c r="I157" s="154"/>
      <c r="J157" s="154"/>
      <c r="K157" s="154"/>
      <c r="L157" s="154"/>
      <c r="M157" s="154"/>
      <c r="N157" s="154"/>
    </row>
    <row r="158" spans="2:14" ht="15" customHeight="1" x14ac:dyDescent="0.45">
      <c r="B158" s="154"/>
      <c r="C158" s="154"/>
      <c r="D158" s="154"/>
      <c r="E158" s="154"/>
      <c r="F158" s="154"/>
      <c r="G158" s="154"/>
      <c r="H158" s="154"/>
      <c r="I158" s="154"/>
      <c r="J158" s="154"/>
      <c r="K158" s="154"/>
      <c r="L158" s="154"/>
      <c r="M158" s="154"/>
      <c r="N158" s="154"/>
    </row>
    <row r="159" spans="2:14" ht="15" customHeight="1" x14ac:dyDescent="0.45">
      <c r="B159" s="154"/>
      <c r="C159" s="154"/>
      <c r="D159" s="154"/>
      <c r="E159" s="154"/>
      <c r="F159" s="154"/>
      <c r="G159" s="154"/>
      <c r="H159" s="154"/>
      <c r="I159" s="154"/>
      <c r="J159" s="154"/>
      <c r="K159" s="154"/>
      <c r="L159" s="154"/>
      <c r="M159" s="154"/>
      <c r="N159" s="154"/>
    </row>
    <row r="160" spans="2:14" ht="15" customHeight="1" x14ac:dyDescent="0.45">
      <c r="B160" s="154"/>
      <c r="C160" s="154"/>
      <c r="D160" s="154"/>
      <c r="E160" s="154"/>
      <c r="F160" s="154"/>
      <c r="G160" s="154"/>
      <c r="H160" s="154"/>
      <c r="I160" s="154"/>
      <c r="J160" s="154"/>
      <c r="K160" s="154"/>
      <c r="L160" s="154"/>
      <c r="M160" s="154"/>
      <c r="N160" s="154"/>
    </row>
    <row r="161" spans="2:14" ht="15" customHeight="1" x14ac:dyDescent="0.45">
      <c r="B161" s="154"/>
      <c r="C161" s="154"/>
      <c r="D161" s="154"/>
      <c r="E161" s="154"/>
      <c r="F161" s="154"/>
      <c r="G161" s="154"/>
      <c r="H161" s="154"/>
      <c r="I161" s="154"/>
      <c r="J161" s="154"/>
      <c r="K161" s="154"/>
      <c r="L161" s="154"/>
      <c r="M161" s="154"/>
      <c r="N161" s="154"/>
    </row>
    <row r="162" spans="2:14" ht="15" customHeight="1" x14ac:dyDescent="0.45">
      <c r="B162" s="154"/>
      <c r="C162" s="154"/>
      <c r="D162" s="154"/>
      <c r="E162" s="154"/>
      <c r="F162" s="154"/>
      <c r="G162" s="154"/>
      <c r="H162" s="154"/>
      <c r="I162" s="154"/>
      <c r="J162" s="154"/>
      <c r="K162" s="154"/>
      <c r="L162" s="154"/>
      <c r="M162" s="154"/>
      <c r="N162" s="154"/>
    </row>
    <row r="163" spans="2:14" ht="15" customHeight="1" x14ac:dyDescent="0.45">
      <c r="B163" s="154"/>
      <c r="C163" s="154"/>
      <c r="D163" s="154"/>
      <c r="E163" s="154"/>
      <c r="F163" s="154"/>
      <c r="G163" s="154"/>
      <c r="H163" s="154"/>
      <c r="I163" s="154"/>
      <c r="J163" s="154"/>
      <c r="K163" s="154"/>
      <c r="L163" s="154"/>
      <c r="M163" s="154"/>
      <c r="N163" s="154"/>
    </row>
    <row r="164" spans="2:14" ht="15" customHeight="1" x14ac:dyDescent="0.45">
      <c r="B164" s="154"/>
      <c r="C164" s="154"/>
      <c r="D164" s="154"/>
      <c r="E164" s="154"/>
      <c r="F164" s="154"/>
      <c r="G164" s="154"/>
      <c r="H164" s="154"/>
      <c r="I164" s="154"/>
      <c r="J164" s="154"/>
      <c r="K164" s="154"/>
      <c r="L164" s="154"/>
      <c r="M164" s="154"/>
      <c r="N164" s="154"/>
    </row>
    <row r="165" spans="2:14" ht="15" customHeight="1" x14ac:dyDescent="0.45">
      <c r="B165" s="154"/>
      <c r="C165" s="154"/>
      <c r="D165" s="154"/>
      <c r="E165" s="154"/>
      <c r="F165" s="154"/>
      <c r="G165" s="154"/>
      <c r="H165" s="154"/>
      <c r="I165" s="154"/>
      <c r="J165" s="154"/>
      <c r="K165" s="154"/>
      <c r="L165" s="154"/>
      <c r="M165" s="154"/>
      <c r="N165" s="154"/>
    </row>
    <row r="166" spans="2:14" ht="15" customHeight="1" x14ac:dyDescent="0.45">
      <c r="B166" s="154"/>
      <c r="C166" s="154"/>
      <c r="D166" s="154"/>
      <c r="E166" s="154"/>
      <c r="F166" s="154"/>
      <c r="G166" s="154"/>
      <c r="H166" s="154"/>
      <c r="I166" s="154"/>
      <c r="J166" s="154"/>
      <c r="K166" s="154"/>
      <c r="L166" s="154"/>
      <c r="M166" s="154"/>
      <c r="N166" s="154"/>
    </row>
    <row r="167" spans="2:14" ht="15" customHeight="1" x14ac:dyDescent="0.45">
      <c r="B167" s="154"/>
      <c r="C167" s="154"/>
      <c r="D167" s="154"/>
      <c r="E167" s="154"/>
      <c r="F167" s="154"/>
      <c r="G167" s="154"/>
      <c r="H167" s="154"/>
      <c r="I167" s="154"/>
      <c r="J167" s="154"/>
      <c r="K167" s="154"/>
      <c r="L167" s="154"/>
      <c r="M167" s="154"/>
      <c r="N167" s="154"/>
    </row>
    <row r="168" spans="2:14" ht="15" customHeight="1" x14ac:dyDescent="0.45">
      <c r="B168" s="154"/>
      <c r="C168" s="154"/>
      <c r="D168" s="154"/>
      <c r="E168" s="154"/>
      <c r="F168" s="154"/>
      <c r="G168" s="154"/>
      <c r="H168" s="154"/>
      <c r="I168" s="154"/>
      <c r="J168" s="154"/>
      <c r="K168" s="154"/>
      <c r="L168" s="154"/>
      <c r="M168" s="154"/>
      <c r="N168" s="154"/>
    </row>
    <row r="169" spans="2:14" ht="15" customHeight="1" x14ac:dyDescent="0.45">
      <c r="B169" s="154"/>
      <c r="C169" s="154"/>
      <c r="D169" s="154"/>
      <c r="E169" s="154"/>
      <c r="F169" s="154"/>
      <c r="G169" s="154"/>
      <c r="H169" s="154"/>
      <c r="I169" s="154"/>
      <c r="J169" s="154"/>
      <c r="K169" s="154"/>
      <c r="L169" s="154"/>
      <c r="M169" s="154"/>
      <c r="N169" s="154"/>
    </row>
    <row r="170" spans="2:14" ht="15" customHeight="1" x14ac:dyDescent="0.45">
      <c r="B170" s="154"/>
      <c r="C170" s="154"/>
      <c r="D170" s="154"/>
      <c r="E170" s="154"/>
      <c r="F170" s="154"/>
      <c r="G170" s="154"/>
      <c r="H170" s="154"/>
      <c r="I170" s="154"/>
      <c r="J170" s="154"/>
      <c r="K170" s="154"/>
      <c r="L170" s="154"/>
      <c r="M170" s="154"/>
      <c r="N170" s="154"/>
    </row>
    <row r="171" spans="2:14" ht="15" customHeight="1" x14ac:dyDescent="0.45">
      <c r="B171" s="154"/>
      <c r="C171" s="154"/>
      <c r="D171" s="154"/>
      <c r="E171" s="154"/>
      <c r="F171" s="154"/>
      <c r="G171" s="154"/>
      <c r="H171" s="154"/>
      <c r="I171" s="154"/>
      <c r="J171" s="154"/>
      <c r="K171" s="154"/>
      <c r="L171" s="154"/>
      <c r="M171" s="154"/>
      <c r="N171" s="154"/>
    </row>
    <row r="172" spans="2:14" ht="15" customHeight="1" x14ac:dyDescent="0.45">
      <c r="B172" s="154"/>
      <c r="C172" s="154"/>
      <c r="D172" s="154"/>
      <c r="E172" s="154"/>
      <c r="F172" s="154"/>
      <c r="G172" s="154"/>
      <c r="H172" s="154"/>
      <c r="I172" s="154"/>
      <c r="J172" s="154"/>
      <c r="K172" s="154"/>
      <c r="L172" s="154"/>
      <c r="M172" s="154"/>
      <c r="N172" s="154"/>
    </row>
    <row r="173" spans="2:14" ht="15" customHeight="1" x14ac:dyDescent="0.45">
      <c r="B173" s="154"/>
      <c r="C173" s="154"/>
      <c r="D173" s="154"/>
      <c r="E173" s="154"/>
      <c r="F173" s="154"/>
      <c r="G173" s="154"/>
      <c r="H173" s="154"/>
      <c r="I173" s="154"/>
      <c r="J173" s="154"/>
      <c r="K173" s="154"/>
      <c r="L173" s="154"/>
      <c r="M173" s="154"/>
      <c r="N173" s="154"/>
    </row>
    <row r="174" spans="2:14" ht="15" customHeight="1" x14ac:dyDescent="0.45">
      <c r="B174" s="154"/>
      <c r="C174" s="154"/>
      <c r="D174" s="154"/>
      <c r="E174" s="154"/>
      <c r="F174" s="154"/>
      <c r="G174" s="154"/>
      <c r="H174" s="154"/>
      <c r="I174" s="154"/>
      <c r="J174" s="154"/>
      <c r="K174" s="154"/>
      <c r="L174" s="154"/>
      <c r="M174" s="154"/>
      <c r="N174" s="154"/>
    </row>
    <row r="175" spans="2:14" ht="15" customHeight="1" x14ac:dyDescent="0.45">
      <c r="B175" s="154"/>
      <c r="C175" s="154"/>
      <c r="D175" s="154"/>
      <c r="E175" s="154"/>
      <c r="F175" s="154"/>
      <c r="G175" s="154"/>
      <c r="H175" s="154"/>
      <c r="I175" s="154"/>
      <c r="J175" s="154"/>
      <c r="K175" s="154"/>
      <c r="L175" s="154"/>
      <c r="M175" s="154"/>
      <c r="N175" s="154"/>
    </row>
    <row r="176" spans="2:14" ht="15" customHeight="1" x14ac:dyDescent="0.45">
      <c r="B176" s="154"/>
      <c r="C176" s="154"/>
      <c r="D176" s="154"/>
      <c r="E176" s="154"/>
      <c r="F176" s="154"/>
      <c r="G176" s="154"/>
      <c r="H176" s="154"/>
      <c r="I176" s="154"/>
      <c r="J176" s="154"/>
      <c r="K176" s="154"/>
      <c r="L176" s="154"/>
      <c r="M176" s="154"/>
      <c r="N176" s="154"/>
    </row>
    <row r="177" spans="1:173" ht="15" customHeight="1" x14ac:dyDescent="0.45">
      <c r="B177" s="154"/>
      <c r="C177" s="154"/>
      <c r="D177" s="154"/>
      <c r="E177" s="154"/>
      <c r="F177" s="154"/>
      <c r="G177" s="154"/>
      <c r="H177" s="154"/>
      <c r="I177" s="154"/>
      <c r="J177" s="154"/>
      <c r="K177" s="154"/>
      <c r="L177" s="154"/>
      <c r="M177" s="154"/>
      <c r="N177" s="154"/>
    </row>
    <row r="178" spans="1:173" ht="15" customHeight="1" x14ac:dyDescent="0.45">
      <c r="B178" s="154"/>
      <c r="C178" s="154"/>
      <c r="D178" s="154"/>
      <c r="E178" s="154"/>
      <c r="F178" s="154"/>
      <c r="G178" s="154"/>
      <c r="H178" s="154"/>
      <c r="I178" s="154"/>
      <c r="J178" s="154"/>
      <c r="K178" s="154"/>
      <c r="L178" s="154"/>
      <c r="M178" s="154"/>
      <c r="N178" s="154"/>
    </row>
    <row r="179" spans="1:173" ht="15" customHeight="1" x14ac:dyDescent="0.45">
      <c r="B179" s="154"/>
      <c r="C179" s="154"/>
      <c r="D179" s="154"/>
      <c r="E179" s="154"/>
      <c r="F179" s="154"/>
      <c r="G179" s="154"/>
      <c r="H179" s="154"/>
      <c r="I179" s="154"/>
      <c r="J179" s="154"/>
      <c r="K179" s="154"/>
      <c r="L179" s="154"/>
      <c r="M179" s="154"/>
      <c r="N179" s="154"/>
    </row>
    <row r="180" spans="1:173" ht="15" customHeight="1" x14ac:dyDescent="0.45">
      <c r="B180" s="154"/>
      <c r="C180" s="154"/>
      <c r="D180" s="154"/>
      <c r="E180" s="154"/>
      <c r="F180" s="154"/>
      <c r="G180" s="154"/>
      <c r="H180" s="154"/>
      <c r="I180" s="154"/>
      <c r="J180" s="154"/>
      <c r="K180" s="154"/>
      <c r="L180" s="154"/>
      <c r="M180" s="154"/>
      <c r="N180" s="154"/>
    </row>
    <row r="181" spans="1:173" s="158" customFormat="1" x14ac:dyDescent="0.45">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s="158" customFormat="1" x14ac:dyDescent="0.45">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s="158" customFormat="1" x14ac:dyDescent="0.45">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s="154" customFormat="1" x14ac:dyDescent="0.45"/>
    <row r="185" spans="1:173" s="154" customFormat="1" x14ac:dyDescent="0.45"/>
    <row r="186" spans="1:173" s="154" customFormat="1" x14ac:dyDescent="0.45"/>
    <row r="187" spans="1:173" s="154" customFormat="1" x14ac:dyDescent="0.45"/>
    <row r="188" spans="1:173" s="154" customFormat="1" x14ac:dyDescent="0.45"/>
    <row r="189" spans="1:173" s="154" customFormat="1" x14ac:dyDescent="0.45"/>
    <row r="190" spans="1:173" s="154" customFormat="1" x14ac:dyDescent="0.45"/>
    <row r="191" spans="1:173" s="154" customFormat="1" x14ac:dyDescent="0.45"/>
    <row r="192" spans="1:173" s="154" customFormat="1" x14ac:dyDescent="0.45"/>
    <row r="193" s="154" customFormat="1" x14ac:dyDescent="0.45"/>
    <row r="194" s="154" customFormat="1" x14ac:dyDescent="0.45"/>
    <row r="195" s="154" customFormat="1" x14ac:dyDescent="0.45"/>
    <row r="196" s="154" customFormat="1" x14ac:dyDescent="0.45"/>
    <row r="197" s="154" customFormat="1" x14ac:dyDescent="0.45"/>
    <row r="198" s="154" customFormat="1" x14ac:dyDescent="0.45"/>
    <row r="199" s="154" customFormat="1" x14ac:dyDescent="0.45"/>
    <row r="200" s="154" customFormat="1" x14ac:dyDescent="0.45"/>
    <row r="201" s="154" customFormat="1" x14ac:dyDescent="0.45"/>
    <row r="202" s="154" customFormat="1" x14ac:dyDescent="0.45"/>
    <row r="203" s="154" customFormat="1" x14ac:dyDescent="0.45"/>
    <row r="204" s="154" customFormat="1" x14ac:dyDescent="0.45"/>
    <row r="205" s="154" customFormat="1" x14ac:dyDescent="0.45"/>
    <row r="206" s="154" customFormat="1" x14ac:dyDescent="0.45"/>
    <row r="207" s="154" customFormat="1" x14ac:dyDescent="0.45"/>
    <row r="208" s="154" customFormat="1" x14ac:dyDescent="0.45"/>
    <row r="209" s="154" customFormat="1" x14ac:dyDescent="0.45"/>
    <row r="210" s="154" customFormat="1" x14ac:dyDescent="0.45"/>
    <row r="211" s="154" customFormat="1" x14ac:dyDescent="0.45"/>
    <row r="212" s="154" customFormat="1" x14ac:dyDescent="0.45"/>
    <row r="213" s="154" customFormat="1" x14ac:dyDescent="0.45"/>
    <row r="214" s="154" customFormat="1" x14ac:dyDescent="0.45"/>
    <row r="215" s="154" customFormat="1" x14ac:dyDescent="0.45"/>
    <row r="216" s="154" customFormat="1" x14ac:dyDescent="0.45"/>
    <row r="217" s="154" customFormat="1" x14ac:dyDescent="0.45"/>
    <row r="218" s="154" customFormat="1" x14ac:dyDescent="0.45"/>
    <row r="219" s="154" customFormat="1" x14ac:dyDescent="0.45"/>
    <row r="220" s="154" customFormat="1" x14ac:dyDescent="0.45"/>
    <row r="221" s="154" customFormat="1" x14ac:dyDescent="0.45"/>
    <row r="222" s="154" customFormat="1" x14ac:dyDescent="0.45"/>
    <row r="223" s="154" customFormat="1" x14ac:dyDescent="0.45"/>
    <row r="224" s="154" customFormat="1" x14ac:dyDescent="0.45"/>
    <row r="225" s="154" customFormat="1" x14ac:dyDescent="0.45"/>
    <row r="226" s="154" customFormat="1" x14ac:dyDescent="0.45"/>
    <row r="227" s="154" customFormat="1" x14ac:dyDescent="0.45"/>
    <row r="228" s="154" customFormat="1" x14ac:dyDescent="0.45"/>
    <row r="229" s="154" customFormat="1" x14ac:dyDescent="0.45"/>
    <row r="230" s="154" customFormat="1" x14ac:dyDescent="0.45"/>
    <row r="231" s="154" customFormat="1" x14ac:dyDescent="0.45"/>
    <row r="232" s="154" customFormat="1" x14ac:dyDescent="0.45"/>
    <row r="233" s="154" customFormat="1" x14ac:dyDescent="0.45"/>
    <row r="234" s="154" customFormat="1" x14ac:dyDescent="0.45"/>
    <row r="235" s="154" customFormat="1" x14ac:dyDescent="0.45"/>
    <row r="236" s="154" customFormat="1" x14ac:dyDescent="0.45"/>
    <row r="237" s="154" customFormat="1" x14ac:dyDescent="0.45"/>
    <row r="238" s="154" customFormat="1" x14ac:dyDescent="0.45"/>
    <row r="239" s="154" customFormat="1" x14ac:dyDescent="0.45"/>
    <row r="240" s="154" customFormat="1" x14ac:dyDescent="0.45"/>
    <row r="241" s="154" customFormat="1" x14ac:dyDescent="0.45"/>
    <row r="242" s="154" customFormat="1" x14ac:dyDescent="0.45"/>
    <row r="243" s="154" customFormat="1" x14ac:dyDescent="0.45"/>
    <row r="244" s="154" customFormat="1" x14ac:dyDescent="0.45"/>
    <row r="245" s="154" customFormat="1" x14ac:dyDescent="0.45"/>
    <row r="246" s="154" customFormat="1" x14ac:dyDescent="0.45"/>
    <row r="247" s="154" customFormat="1" x14ac:dyDescent="0.45"/>
    <row r="248" s="154" customFormat="1" x14ac:dyDescent="0.45"/>
    <row r="249" s="154" customFormat="1" x14ac:dyDescent="0.45"/>
    <row r="250" s="154" customFormat="1" x14ac:dyDescent="0.45"/>
    <row r="251" s="154" customFormat="1" x14ac:dyDescent="0.45"/>
    <row r="252" s="154" customFormat="1" x14ac:dyDescent="0.45"/>
    <row r="253" s="154" customFormat="1" x14ac:dyDescent="0.45"/>
    <row r="254" s="154" customFormat="1" x14ac:dyDescent="0.45"/>
    <row r="255" s="154" customFormat="1" x14ac:dyDescent="0.45"/>
    <row r="256" s="154" customFormat="1" x14ac:dyDescent="0.45"/>
    <row r="257" s="154" customFormat="1" x14ac:dyDescent="0.45"/>
    <row r="258" s="154" customFormat="1" x14ac:dyDescent="0.45"/>
    <row r="259" s="154" customFormat="1" x14ac:dyDescent="0.45"/>
    <row r="260" s="154" customFormat="1" x14ac:dyDescent="0.45"/>
    <row r="261" s="154" customFormat="1" x14ac:dyDescent="0.45"/>
    <row r="262" s="154" customFormat="1" x14ac:dyDescent="0.45"/>
    <row r="263" s="154" customFormat="1" x14ac:dyDescent="0.45"/>
    <row r="264" s="154" customFormat="1" x14ac:dyDescent="0.45"/>
    <row r="265" s="154" customFormat="1" x14ac:dyDescent="0.45"/>
    <row r="266" s="154" customFormat="1" x14ac:dyDescent="0.45"/>
    <row r="267" s="154" customFormat="1" x14ac:dyDescent="0.45"/>
    <row r="268" s="154" customFormat="1" x14ac:dyDescent="0.45"/>
    <row r="269" s="154" customFormat="1" x14ac:dyDescent="0.45"/>
    <row r="270" s="154" customFormat="1" x14ac:dyDescent="0.45"/>
    <row r="271" s="154" customFormat="1" x14ac:dyDescent="0.45"/>
    <row r="272" s="154" customFormat="1" x14ac:dyDescent="0.45"/>
    <row r="273" s="154" customFormat="1" x14ac:dyDescent="0.45"/>
    <row r="274" s="154" customFormat="1" x14ac:dyDescent="0.45"/>
    <row r="275" s="154" customFormat="1" x14ac:dyDescent="0.45"/>
    <row r="276" s="154" customFormat="1" x14ac:dyDescent="0.45"/>
    <row r="277" s="154" customFormat="1" x14ac:dyDescent="0.45"/>
    <row r="278" s="154" customFormat="1" x14ac:dyDescent="0.45"/>
    <row r="279" s="154" customFormat="1" x14ac:dyDescent="0.45"/>
    <row r="280" s="154" customFormat="1" x14ac:dyDescent="0.45"/>
    <row r="281" s="154" customFormat="1" x14ac:dyDescent="0.45"/>
    <row r="282" s="154" customFormat="1" x14ac:dyDescent="0.45"/>
    <row r="283" s="154" customFormat="1" x14ac:dyDescent="0.45"/>
    <row r="284" s="154" customFormat="1" x14ac:dyDescent="0.45"/>
    <row r="285" s="154" customFormat="1" x14ac:dyDescent="0.45"/>
    <row r="286" s="154" customFormat="1" x14ac:dyDescent="0.45"/>
    <row r="287" s="154" customFormat="1" x14ac:dyDescent="0.45"/>
    <row r="288" s="154" customFormat="1" x14ac:dyDescent="0.45"/>
    <row r="289" s="154" customFormat="1" x14ac:dyDescent="0.45"/>
    <row r="290" s="154" customFormat="1" x14ac:dyDescent="0.45"/>
    <row r="291" s="154" customFormat="1" x14ac:dyDescent="0.45"/>
    <row r="292" s="154" customFormat="1" x14ac:dyDescent="0.45"/>
    <row r="293" s="154" customFormat="1" x14ac:dyDescent="0.45"/>
    <row r="294" s="154" customFormat="1" x14ac:dyDescent="0.45"/>
    <row r="295" s="154" customFormat="1" x14ac:dyDescent="0.45"/>
    <row r="296" s="154" customFormat="1" x14ac:dyDescent="0.45"/>
    <row r="297" s="154" customFormat="1" x14ac:dyDescent="0.45"/>
    <row r="298" s="154" customFormat="1" x14ac:dyDescent="0.45"/>
    <row r="299" s="154" customFormat="1" x14ac:dyDescent="0.45"/>
    <row r="300" s="154" customFormat="1" x14ac:dyDescent="0.45"/>
    <row r="301" s="154" customFormat="1" x14ac:dyDescent="0.45"/>
    <row r="302" s="154" customFormat="1" x14ac:dyDescent="0.45"/>
    <row r="303" s="154" customFormat="1" x14ac:dyDescent="0.45"/>
    <row r="304" s="154" customFormat="1" x14ac:dyDescent="0.45"/>
    <row r="305" s="154" customFormat="1" x14ac:dyDescent="0.45"/>
    <row r="306" s="154" customFormat="1" x14ac:dyDescent="0.45"/>
    <row r="307" s="154" customFormat="1" x14ac:dyDescent="0.45"/>
    <row r="308" s="154" customFormat="1" x14ac:dyDescent="0.45"/>
    <row r="309" s="154" customFormat="1" x14ac:dyDescent="0.45"/>
    <row r="310" s="154" customFormat="1" x14ac:dyDescent="0.45"/>
    <row r="311" s="154" customFormat="1" x14ac:dyDescent="0.45"/>
    <row r="312" s="154" customFormat="1" x14ac:dyDescent="0.45"/>
    <row r="313" s="154" customFormat="1" x14ac:dyDescent="0.45"/>
    <row r="314" s="154" customFormat="1" x14ac:dyDescent="0.45"/>
    <row r="315" s="154" customFormat="1" x14ac:dyDescent="0.45"/>
    <row r="316" s="154" customFormat="1" x14ac:dyDescent="0.45"/>
    <row r="317" s="154" customFormat="1" x14ac:dyDescent="0.45"/>
    <row r="318" s="154" customFormat="1" x14ac:dyDescent="0.45"/>
    <row r="319" s="154" customFormat="1" x14ac:dyDescent="0.45"/>
    <row r="320" s="154" customFormat="1" x14ac:dyDescent="0.45"/>
    <row r="321" s="154" customFormat="1" x14ac:dyDescent="0.45"/>
    <row r="322" s="154" customFormat="1" x14ac:dyDescent="0.45"/>
    <row r="323" s="154" customFormat="1" x14ac:dyDescent="0.45"/>
    <row r="324" s="154" customFormat="1" x14ac:dyDescent="0.45"/>
    <row r="325" s="154" customFormat="1" x14ac:dyDescent="0.45"/>
    <row r="326" s="154" customFormat="1" x14ac:dyDescent="0.45"/>
    <row r="327" s="154" customFormat="1" x14ac:dyDescent="0.45"/>
    <row r="328" s="154" customFormat="1" x14ac:dyDescent="0.45"/>
    <row r="329" s="154" customFormat="1" x14ac:dyDescent="0.45"/>
    <row r="330" s="154" customFormat="1" x14ac:dyDescent="0.45"/>
    <row r="331" s="154" customFormat="1" x14ac:dyDescent="0.45"/>
    <row r="332" s="154" customFormat="1" x14ac:dyDescent="0.45"/>
    <row r="333" s="154" customFormat="1" x14ac:dyDescent="0.45"/>
    <row r="334" s="154" customFormat="1" x14ac:dyDescent="0.45"/>
    <row r="335" s="154" customFormat="1" x14ac:dyDescent="0.45"/>
    <row r="336" s="154" customFormat="1" x14ac:dyDescent="0.45"/>
    <row r="337" s="154" customFormat="1" x14ac:dyDescent="0.45"/>
    <row r="338" s="154" customFormat="1" x14ac:dyDescent="0.45"/>
    <row r="339" s="154" customFormat="1" x14ac:dyDescent="0.45"/>
    <row r="340" s="154" customFormat="1" x14ac:dyDescent="0.45"/>
    <row r="341" s="154" customFormat="1" x14ac:dyDescent="0.45"/>
    <row r="342" s="154" customFormat="1" x14ac:dyDescent="0.45"/>
    <row r="343" s="154" customFormat="1" x14ac:dyDescent="0.45"/>
    <row r="344" s="154" customFormat="1" x14ac:dyDescent="0.45"/>
    <row r="345" s="154" customFormat="1" x14ac:dyDescent="0.45"/>
    <row r="346" s="154" customFormat="1" x14ac:dyDescent="0.45"/>
    <row r="347" s="154" customFormat="1" x14ac:dyDescent="0.45"/>
    <row r="348" s="154" customFormat="1" x14ac:dyDescent="0.45"/>
    <row r="349" s="154" customFormat="1" x14ac:dyDescent="0.45"/>
    <row r="350" s="154" customFormat="1" x14ac:dyDescent="0.45"/>
    <row r="351" s="154" customFormat="1" x14ac:dyDescent="0.45"/>
    <row r="352" s="154" customFormat="1" x14ac:dyDescent="0.45"/>
    <row r="353" s="154" customFormat="1" x14ac:dyDescent="0.45"/>
    <row r="354" s="154" customFormat="1" x14ac:dyDescent="0.45"/>
    <row r="355" s="154" customFormat="1" x14ac:dyDescent="0.45"/>
    <row r="356" s="154" customFormat="1" x14ac:dyDescent="0.45"/>
    <row r="357" s="154" customFormat="1" x14ac:dyDescent="0.45"/>
    <row r="358" s="154" customFormat="1" x14ac:dyDescent="0.45"/>
    <row r="359" s="154" customFormat="1" x14ac:dyDescent="0.45"/>
    <row r="360" s="154" customFormat="1" x14ac:dyDescent="0.45"/>
    <row r="361" s="154" customFormat="1" x14ac:dyDescent="0.45"/>
    <row r="362" s="154" customFormat="1" x14ac:dyDescent="0.45"/>
    <row r="363" s="154" customFormat="1" x14ac:dyDescent="0.45"/>
    <row r="364" s="154" customFormat="1" x14ac:dyDescent="0.45"/>
    <row r="365" s="154" customFormat="1" x14ac:dyDescent="0.45"/>
    <row r="366" s="154" customFormat="1" x14ac:dyDescent="0.45"/>
    <row r="367" s="154" customFormat="1" x14ac:dyDescent="0.45"/>
    <row r="368" s="154" customFormat="1" x14ac:dyDescent="0.45"/>
    <row r="369" s="154" customFormat="1" x14ac:dyDescent="0.45"/>
    <row r="370" s="154" customFormat="1" x14ac:dyDescent="0.45"/>
    <row r="371" s="154" customFormat="1" x14ac:dyDescent="0.45"/>
    <row r="372" s="154" customFormat="1" x14ac:dyDescent="0.45"/>
    <row r="373" s="154" customFormat="1" x14ac:dyDescent="0.45"/>
    <row r="374" s="154" customFormat="1" x14ac:dyDescent="0.45"/>
    <row r="375" s="154" customFormat="1" x14ac:dyDescent="0.45"/>
    <row r="376" s="154" customFormat="1" x14ac:dyDescent="0.45"/>
    <row r="377" s="154" customFormat="1" x14ac:dyDescent="0.45"/>
    <row r="378" s="154" customFormat="1" x14ac:dyDescent="0.45"/>
    <row r="379" s="154" customFormat="1" x14ac:dyDescent="0.45"/>
    <row r="380" s="154" customFormat="1" x14ac:dyDescent="0.45"/>
    <row r="381" s="154" customFormat="1" x14ac:dyDescent="0.45"/>
    <row r="382" s="154" customFormat="1" x14ac:dyDescent="0.45"/>
    <row r="383" s="154" customFormat="1" x14ac:dyDescent="0.45"/>
    <row r="384" s="154" customFormat="1" x14ac:dyDescent="0.45"/>
    <row r="385" s="154" customFormat="1" x14ac:dyDescent="0.45"/>
    <row r="386" s="154" customFormat="1" x14ac:dyDescent="0.45"/>
    <row r="387" s="154" customFormat="1" x14ac:dyDescent="0.45"/>
    <row r="388" s="154" customFormat="1" x14ac:dyDescent="0.45"/>
    <row r="389" s="154" customFormat="1" x14ac:dyDescent="0.45"/>
    <row r="390" s="154" customFormat="1" x14ac:dyDescent="0.45"/>
    <row r="391" s="154" customFormat="1" x14ac:dyDescent="0.45"/>
    <row r="392" s="154" customFormat="1" x14ac:dyDescent="0.45"/>
    <row r="393" s="154" customFormat="1" x14ac:dyDescent="0.45"/>
    <row r="394" s="154" customFormat="1" x14ac:dyDescent="0.45"/>
    <row r="395" s="154" customFormat="1" x14ac:dyDescent="0.45"/>
    <row r="396" s="154" customFormat="1" x14ac:dyDescent="0.45"/>
    <row r="397" s="154" customFormat="1" x14ac:dyDescent="0.45"/>
    <row r="398" s="154" customFormat="1" x14ac:dyDescent="0.45"/>
    <row r="399" s="154" customFormat="1" x14ac:dyDescent="0.45"/>
    <row r="400" s="154" customFormat="1" x14ac:dyDescent="0.45"/>
    <row r="401" s="154" customFormat="1" x14ac:dyDescent="0.45"/>
    <row r="402" s="154" customFormat="1" x14ac:dyDescent="0.45"/>
    <row r="403" s="154" customFormat="1" x14ac:dyDescent="0.45"/>
    <row r="404" s="154" customFormat="1" x14ac:dyDescent="0.45"/>
    <row r="405" s="154" customFormat="1" x14ac:dyDescent="0.45"/>
    <row r="406" s="154" customFormat="1" x14ac:dyDescent="0.45"/>
    <row r="407" s="154" customFormat="1" x14ac:dyDescent="0.45"/>
    <row r="408" s="154" customFormat="1" x14ac:dyDescent="0.45"/>
    <row r="409" s="154" customFormat="1" x14ac:dyDescent="0.45"/>
    <row r="410" s="154" customFormat="1" x14ac:dyDescent="0.45"/>
    <row r="411" s="154" customFormat="1" x14ac:dyDescent="0.45"/>
    <row r="412" s="154" customFormat="1" x14ac:dyDescent="0.45"/>
    <row r="413" s="154" customFormat="1" x14ac:dyDescent="0.45"/>
    <row r="414" s="154" customFormat="1" x14ac:dyDescent="0.45"/>
    <row r="415" s="154" customFormat="1" x14ac:dyDescent="0.45"/>
    <row r="416" s="154" customFormat="1" x14ac:dyDescent="0.45"/>
    <row r="417" spans="1:173" s="154" customFormat="1" x14ac:dyDescent="0.45"/>
    <row r="418" spans="1:173" s="154" customFormat="1" x14ac:dyDescent="0.45"/>
    <row r="419" spans="1:173" s="154" customFormat="1" x14ac:dyDescent="0.45"/>
    <row r="420" spans="1:173" s="154" customFormat="1" x14ac:dyDescent="0.45"/>
    <row r="421" spans="1:173" s="154" customFormat="1" x14ac:dyDescent="0.45"/>
    <row r="422" spans="1:173" s="154" customFormat="1" x14ac:dyDescent="0.45"/>
    <row r="423" spans="1:173" s="154" customFormat="1" x14ac:dyDescent="0.45"/>
    <row r="424" spans="1:173" s="154" customFormat="1" x14ac:dyDescent="0.45"/>
    <row r="425" spans="1:173" s="154" customFormat="1" x14ac:dyDescent="0.45"/>
    <row r="426" spans="1:173" s="154" customFormat="1" x14ac:dyDescent="0.45"/>
    <row r="427" spans="1:173" s="154" customFormat="1" x14ac:dyDescent="0.45"/>
    <row r="428" spans="1:173" s="154" customFormat="1" x14ac:dyDescent="0.45"/>
    <row r="429" spans="1:173" s="154" customFormat="1" x14ac:dyDescent="0.45"/>
    <row r="430" spans="1:173" s="154" customFormat="1" x14ac:dyDescent="0.45"/>
    <row r="431" spans="1:173" s="166" customFormat="1" x14ac:dyDescent="0.45">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s="166" customFormat="1" x14ac:dyDescent="0.45">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s="166" customFormat="1" x14ac:dyDescent="0.45">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s="166" customFormat="1" x14ac:dyDescent="0.45">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s="166" customFormat="1" x14ac:dyDescent="0.45">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s="166" customFormat="1" x14ac:dyDescent="0.45">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s="166" customFormat="1" x14ac:dyDescent="0.45">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s="166" customFormat="1" x14ac:dyDescent="0.45">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s="166" customFormat="1" x14ac:dyDescent="0.45">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s="166" customFormat="1" x14ac:dyDescent="0.45">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s="166" customFormat="1" x14ac:dyDescent="0.45">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s="166" customFormat="1" x14ac:dyDescent="0.45">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s="166" customFormat="1" x14ac:dyDescent="0.45">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s="166" customFormat="1" x14ac:dyDescent="0.45">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s="166" customFormat="1" x14ac:dyDescent="0.45">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s="166" customFormat="1" x14ac:dyDescent="0.45">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s="166" customFormat="1" x14ac:dyDescent="0.45">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s="166" customFormat="1" x14ac:dyDescent="0.45">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s="166" customFormat="1" x14ac:dyDescent="0.45">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s="166" customFormat="1" x14ac:dyDescent="0.45">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s="166" customFormat="1" x14ac:dyDescent="0.45">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s="166" customFormat="1" x14ac:dyDescent="0.45">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s="166" customFormat="1" x14ac:dyDescent="0.45">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s="166" customFormat="1" x14ac:dyDescent="0.45">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s="166" customFormat="1" x14ac:dyDescent="0.45">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s="166" customFormat="1" x14ac:dyDescent="0.45">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s="166" customFormat="1" x14ac:dyDescent="0.45">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s="166" customFormat="1" x14ac:dyDescent="0.45">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s="166" customFormat="1" x14ac:dyDescent="0.45">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s="166" customFormat="1" x14ac:dyDescent="0.45">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s="166" customFormat="1" x14ac:dyDescent="0.45">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s="166" customFormat="1" x14ac:dyDescent="0.45">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s="166" customFormat="1" x14ac:dyDescent="0.45">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s="166" customFormat="1" x14ac:dyDescent="0.45">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s="166" customFormat="1" x14ac:dyDescent="0.45">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s="166" customFormat="1" x14ac:dyDescent="0.45">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s="166" customFormat="1" x14ac:dyDescent="0.45">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s="166" customFormat="1" x14ac:dyDescent="0.45">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s="166" customFormat="1" x14ac:dyDescent="0.45">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s="166" customFormat="1" x14ac:dyDescent="0.45">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s="166" customFormat="1" x14ac:dyDescent="0.45">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s="166" customFormat="1" x14ac:dyDescent="0.45">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s="166" customFormat="1" x14ac:dyDescent="0.45">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s="166" customFormat="1" x14ac:dyDescent="0.45">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s="166" customFormat="1" x14ac:dyDescent="0.45">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s="166" customFormat="1" x14ac:dyDescent="0.45">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s="166" customFormat="1" x14ac:dyDescent="0.45">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s="166" customFormat="1" x14ac:dyDescent="0.45">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s="166" customFormat="1" x14ac:dyDescent="0.45">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s="166" customFormat="1" x14ac:dyDescent="0.45">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s="166" customFormat="1" x14ac:dyDescent="0.45">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s="166" customFormat="1" x14ac:dyDescent="0.45">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s="166" customFormat="1" x14ac:dyDescent="0.45">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s="166" customFormat="1" x14ac:dyDescent="0.45">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s="166" customFormat="1" x14ac:dyDescent="0.45">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s="166" customFormat="1" x14ac:dyDescent="0.45">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s="166" customFormat="1" x14ac:dyDescent="0.45">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s="166" customFormat="1" x14ac:dyDescent="0.45">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s="166" customFormat="1" x14ac:dyDescent="0.45">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s="166" customFormat="1" x14ac:dyDescent="0.45">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s="166" customFormat="1" x14ac:dyDescent="0.45">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s="166" customFormat="1" x14ac:dyDescent="0.45">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s="166" customFormat="1" x14ac:dyDescent="0.45">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s="166" customFormat="1" x14ac:dyDescent="0.45">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s="166" customFormat="1" x14ac:dyDescent="0.45">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s="166" customFormat="1" x14ac:dyDescent="0.45">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s="166" customFormat="1" x14ac:dyDescent="0.45">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s="166" customFormat="1" x14ac:dyDescent="0.45">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s="166" customFormat="1" x14ac:dyDescent="0.45">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s="166" customFormat="1" x14ac:dyDescent="0.45">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s="166" customFormat="1" x14ac:dyDescent="0.45">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s="166" customFormat="1" x14ac:dyDescent="0.45">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s="166" customFormat="1" x14ac:dyDescent="0.45">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s="166" customFormat="1" x14ac:dyDescent="0.45">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s="166" customFormat="1" x14ac:dyDescent="0.45">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s="166" customFormat="1" x14ac:dyDescent="0.45">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s="166" customFormat="1" x14ac:dyDescent="0.45">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s="166" customFormat="1" x14ac:dyDescent="0.45">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s="166" customFormat="1" x14ac:dyDescent="0.45">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s="166" customFormat="1" x14ac:dyDescent="0.45">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s="166" customFormat="1" x14ac:dyDescent="0.45">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s="166" customFormat="1" x14ac:dyDescent="0.45">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s="166" customFormat="1" x14ac:dyDescent="0.45">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s="166" customFormat="1" x14ac:dyDescent="0.45">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s="166" customFormat="1" x14ac:dyDescent="0.45">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s="166" customFormat="1" x14ac:dyDescent="0.45">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s="166" customFormat="1" x14ac:dyDescent="0.45">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s="166" customFormat="1" x14ac:dyDescent="0.45">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s="166" customFormat="1" x14ac:dyDescent="0.45">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s="166" customFormat="1" x14ac:dyDescent="0.45">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s="166" customFormat="1" x14ac:dyDescent="0.45">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s="166" customFormat="1" x14ac:dyDescent="0.45">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s="166" customFormat="1" x14ac:dyDescent="0.45">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s="166" customFormat="1" x14ac:dyDescent="0.45">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s="166" customFormat="1" x14ac:dyDescent="0.45">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s="166" customFormat="1" x14ac:dyDescent="0.45">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s="166" customFormat="1" x14ac:dyDescent="0.45">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s="166" customFormat="1" x14ac:dyDescent="0.45">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s="166" customFormat="1" x14ac:dyDescent="0.45">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s="166" customFormat="1" x14ac:dyDescent="0.45">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s="166" customFormat="1" x14ac:dyDescent="0.45">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s="166" customFormat="1" x14ac:dyDescent="0.45">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s="166" customFormat="1" x14ac:dyDescent="0.45">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s="166" customFormat="1" x14ac:dyDescent="0.45">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s="166" customFormat="1" x14ac:dyDescent="0.45">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s="166" customFormat="1" x14ac:dyDescent="0.45">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s="166" customFormat="1" x14ac:dyDescent="0.45">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s="166" customFormat="1" x14ac:dyDescent="0.45">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s="166" customFormat="1" x14ac:dyDescent="0.45">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s="166" customFormat="1" x14ac:dyDescent="0.45">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s="166" customFormat="1" x14ac:dyDescent="0.45">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s="166" customFormat="1" x14ac:dyDescent="0.45">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s="166" customFormat="1" x14ac:dyDescent="0.45">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s="166" customFormat="1" x14ac:dyDescent="0.45">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s="166" customFormat="1" x14ac:dyDescent="0.45">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s="166" customFormat="1" x14ac:dyDescent="0.45">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s="166" customFormat="1" x14ac:dyDescent="0.45">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s="166" customFormat="1" x14ac:dyDescent="0.45">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s="166" customFormat="1" x14ac:dyDescent="0.45">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s="166" customFormat="1" x14ac:dyDescent="0.45">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s="166" customFormat="1" x14ac:dyDescent="0.45">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s="166" customFormat="1" x14ac:dyDescent="0.45">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s="166" customFormat="1" x14ac:dyDescent="0.45">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s="166" customFormat="1" x14ac:dyDescent="0.45">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s="166" customFormat="1" x14ac:dyDescent="0.45">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s="166" customFormat="1" x14ac:dyDescent="0.45">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s="166" customFormat="1" x14ac:dyDescent="0.45">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s="166" customFormat="1" x14ac:dyDescent="0.45">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s="166" customFormat="1" x14ac:dyDescent="0.45">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s="166" customFormat="1" x14ac:dyDescent="0.45">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s="166" customFormat="1" x14ac:dyDescent="0.45">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s="166" customFormat="1" x14ac:dyDescent="0.45">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s="166" customFormat="1" x14ac:dyDescent="0.45">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s="166" customFormat="1" x14ac:dyDescent="0.45">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s="166" customFormat="1" x14ac:dyDescent="0.45">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s="166" customFormat="1" x14ac:dyDescent="0.45">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s="166" customFormat="1" x14ac:dyDescent="0.45">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s="166" customFormat="1" x14ac:dyDescent="0.45">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s="166" customFormat="1" x14ac:dyDescent="0.45">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s="166" customFormat="1" x14ac:dyDescent="0.45">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s="166" customFormat="1" x14ac:dyDescent="0.45">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s="166" customFormat="1" x14ac:dyDescent="0.45">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s="166" customFormat="1" x14ac:dyDescent="0.45">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s="166" customFormat="1" x14ac:dyDescent="0.45">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s="166" customFormat="1" x14ac:dyDescent="0.45">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s="166" customFormat="1" x14ac:dyDescent="0.45">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s="166" customFormat="1" x14ac:dyDescent="0.45">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s="166" customFormat="1" x14ac:dyDescent="0.45">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s="166" customFormat="1" x14ac:dyDescent="0.45">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s="166" customFormat="1" x14ac:dyDescent="0.45">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s="166" customFormat="1" x14ac:dyDescent="0.45">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s="166" customFormat="1" x14ac:dyDescent="0.45">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s="166" customFormat="1" x14ac:dyDescent="0.45">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s="166" customFormat="1" x14ac:dyDescent="0.45">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s="166" customFormat="1" x14ac:dyDescent="0.45">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s="166" customFormat="1" x14ac:dyDescent="0.45">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s="166" customFormat="1" x14ac:dyDescent="0.45">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s="166" customFormat="1" x14ac:dyDescent="0.45">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s="166" customFormat="1" x14ac:dyDescent="0.45">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s="166" customFormat="1" x14ac:dyDescent="0.45">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s="166" customFormat="1" x14ac:dyDescent="0.45">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s="166" customFormat="1" x14ac:dyDescent="0.45">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s="166" customFormat="1" x14ac:dyDescent="0.45">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s="166" customFormat="1" x14ac:dyDescent="0.45">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s="166" customFormat="1" x14ac:dyDescent="0.45">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s="166" customFormat="1" x14ac:dyDescent="0.45">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s="166" customFormat="1" x14ac:dyDescent="0.45">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s="166" customFormat="1" x14ac:dyDescent="0.45">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s="166" customFormat="1" x14ac:dyDescent="0.45">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s="166" customFormat="1" x14ac:dyDescent="0.45">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s="166" customFormat="1" x14ac:dyDescent="0.45">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s="166" customFormat="1" x14ac:dyDescent="0.45">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s="166" customFormat="1" x14ac:dyDescent="0.45">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s="166" customFormat="1" x14ac:dyDescent="0.45">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s="166" customFormat="1" x14ac:dyDescent="0.45">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s="166" customFormat="1" x14ac:dyDescent="0.45">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s="166" customFormat="1" x14ac:dyDescent="0.45">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s="166" customFormat="1" x14ac:dyDescent="0.45">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s="166" customFormat="1" x14ac:dyDescent="0.45">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s="166" customFormat="1" x14ac:dyDescent="0.45">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s="166" customFormat="1" x14ac:dyDescent="0.45">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s="166" customFormat="1" x14ac:dyDescent="0.45">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s="166" customFormat="1" x14ac:dyDescent="0.45">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s="166" customFormat="1" x14ac:dyDescent="0.45">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s="166" customFormat="1" x14ac:dyDescent="0.45">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s="166" customFormat="1" x14ac:dyDescent="0.45">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s="166" customFormat="1" x14ac:dyDescent="0.45">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s="166" customFormat="1" x14ac:dyDescent="0.45">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s="166" customFormat="1" x14ac:dyDescent="0.45">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s="166" customFormat="1" x14ac:dyDescent="0.45">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s="166" customFormat="1" x14ac:dyDescent="0.45">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s="166" customFormat="1" x14ac:dyDescent="0.45">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s="166" customFormat="1" x14ac:dyDescent="0.45">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s="166" customFormat="1" x14ac:dyDescent="0.45">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s="166" customFormat="1" x14ac:dyDescent="0.45">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s="166" customFormat="1" x14ac:dyDescent="0.45">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s="166" customFormat="1" x14ac:dyDescent="0.45">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s="166" customFormat="1" x14ac:dyDescent="0.45">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s="166" customFormat="1" x14ac:dyDescent="0.45">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s="166" customFormat="1" x14ac:dyDescent="0.45">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s="166" customFormat="1" x14ac:dyDescent="0.45">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s="166" customFormat="1" x14ac:dyDescent="0.45">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s="166" customFormat="1" x14ac:dyDescent="0.45">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s="166" customFormat="1" x14ac:dyDescent="0.45">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s="166" customFormat="1" x14ac:dyDescent="0.45">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s="166" customFormat="1" x14ac:dyDescent="0.45">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s="166" customFormat="1" x14ac:dyDescent="0.45">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s="166" customFormat="1" x14ac:dyDescent="0.45">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s="166" customFormat="1" x14ac:dyDescent="0.45">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s="166" customFormat="1" x14ac:dyDescent="0.45">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s="166" customFormat="1" x14ac:dyDescent="0.45">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s="166" customFormat="1" x14ac:dyDescent="0.45">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s="166" customFormat="1" x14ac:dyDescent="0.45">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s="166" customFormat="1" x14ac:dyDescent="0.45">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s="166" customFormat="1" x14ac:dyDescent="0.45">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s="166" customFormat="1" x14ac:dyDescent="0.45">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s="166" customFormat="1" x14ac:dyDescent="0.45">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s="166" customFormat="1" x14ac:dyDescent="0.45">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s="166" customFormat="1" x14ac:dyDescent="0.45">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s="166" customFormat="1" x14ac:dyDescent="0.45">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s="166" customFormat="1" x14ac:dyDescent="0.45">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s="166" customFormat="1" x14ac:dyDescent="0.45">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s="166" customFormat="1" x14ac:dyDescent="0.45">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s="166" customFormat="1" x14ac:dyDescent="0.45">
      <c r="A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s="166" customFormat="1" x14ac:dyDescent="0.45">
      <c r="A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s="166" customFormat="1" x14ac:dyDescent="0.45">
      <c r="A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s="166" customFormat="1" x14ac:dyDescent="0.45">
      <c r="A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sheetData>
  <mergeCells count="33">
    <mergeCell ref="I5:M5"/>
    <mergeCell ref="C6:G10"/>
    <mergeCell ref="I6:M10"/>
    <mergeCell ref="I11:M11"/>
    <mergeCell ref="I12:M14"/>
    <mergeCell ref="C13:G17"/>
    <mergeCell ref="I15:M21"/>
    <mergeCell ref="C22:G29"/>
    <mergeCell ref="I22:M27"/>
    <mergeCell ref="I28:M30"/>
    <mergeCell ref="C37:K39"/>
    <mergeCell ref="C46:C54"/>
    <mergeCell ref="E46:E56"/>
    <mergeCell ref="G46:G56"/>
    <mergeCell ref="I46:I56"/>
    <mergeCell ref="K46:K56"/>
    <mergeCell ref="B61:B62"/>
    <mergeCell ref="C61:N62"/>
    <mergeCell ref="C63:C64"/>
    <mergeCell ref="C65:C72"/>
    <mergeCell ref="E65:E82"/>
    <mergeCell ref="G65:G82"/>
    <mergeCell ref="I65:I82"/>
    <mergeCell ref="K65:K82"/>
    <mergeCell ref="M65:M82"/>
    <mergeCell ref="C74:C80"/>
    <mergeCell ref="C82:C88"/>
    <mergeCell ref="K115:M122"/>
    <mergeCell ref="E90:K90"/>
    <mergeCell ref="B93:B95"/>
    <mergeCell ref="C93:N95"/>
    <mergeCell ref="C97:N98"/>
    <mergeCell ref="K103:M113"/>
  </mergeCells>
  <hyperlinks>
    <hyperlink ref="C36" r:id="rId1" xr:uid="{9FBF1C7C-2545-4C91-B090-580AE8B65AA3}"/>
    <hyperlink ref="K123" r:id="rId2" xr:uid="{EDAAB623-6F32-483D-AC35-BE9FB4B6592B}"/>
    <hyperlink ref="I57" r:id="rId3" xr:uid="{656EDB7E-7090-4AD6-B44D-8057741096B9}"/>
    <hyperlink ref="G57" r:id="rId4" xr:uid="{897F8B6B-AF02-41AB-8129-18CCA4A419F0}"/>
  </hyperlinks>
  <pageMargins left="0.7" right="0.7" top="0.75" bottom="0.75" header="0.3" footer="0.3"/>
  <pageSetup paperSize="9" scale="57" orientation="landscape" horizontalDpi="300" verticalDpi="300" r:id="rId5"/>
  <rowBreaks count="3" manualBreakCount="3">
    <brk id="32" max="13" man="1"/>
    <brk id="60" max="13" man="1"/>
    <brk id="92" max="13" man="1"/>
  </row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83DB-4540-4405-BC2D-F7BE5B67D1C3}">
  <sheetPr>
    <tabColor theme="7" tint="0.59999389629810485"/>
  </sheetPr>
  <dimension ref="A1:GQ717"/>
  <sheetViews>
    <sheetView showGridLines="0" showRowColHeaders="0" zoomScale="70" zoomScaleNormal="70" workbookViewId="0">
      <pane ySplit="1" topLeftCell="A36" activePane="bottomLeft" state="frozen"/>
      <selection pane="bottomLeft" activeCell="C43" sqref="C43"/>
    </sheetView>
  </sheetViews>
  <sheetFormatPr defaultColWidth="8.7265625" defaultRowHeight="14.25" customHeight="1" x14ac:dyDescent="0.45"/>
  <cols>
    <col min="1" max="1" width="1.453125" style="154" customWidth="1"/>
    <col min="2" max="2" width="8.7265625" style="1"/>
    <col min="3" max="3" width="18.54296875" style="1" customWidth="1"/>
    <col min="4" max="4" width="83.81640625" style="1" customWidth="1"/>
    <col min="5" max="5" width="5.54296875" style="1" customWidth="1"/>
    <col min="6" max="6" width="31" style="1" customWidth="1"/>
    <col min="7" max="7" width="3.54296875" style="1" customWidth="1"/>
    <col min="8" max="8" width="36.81640625" style="1" customWidth="1"/>
    <col min="9" max="9" width="6.81640625" style="1" customWidth="1"/>
    <col min="10" max="17" width="80.54296875" style="154" customWidth="1"/>
    <col min="18" max="199" width="8.7265625" style="154"/>
    <col min="200" max="16383" width="8.7265625" style="1"/>
    <col min="16384" max="16384" width="8.7265625" style="1" bestFit="1" customWidth="1"/>
  </cols>
  <sheetData>
    <row r="1" spans="1:199" s="32" customFormat="1" ht="60" customHeight="1" x14ac:dyDescent="0.95">
      <c r="A1" s="151"/>
      <c r="B1" s="215" t="s">
        <v>265</v>
      </c>
      <c r="C1" s="602" t="s">
        <v>266</v>
      </c>
      <c r="D1" s="602"/>
      <c r="E1" s="602"/>
      <c r="F1" s="602"/>
      <c r="G1" s="602"/>
      <c r="H1" s="602"/>
      <c r="I1" s="219"/>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row>
    <row r="2" spans="1:199" s="154" customFormat="1" ht="15" customHeight="1" x14ac:dyDescent="0.45"/>
    <row r="3" spans="1:199" ht="50.15" customHeight="1" x14ac:dyDescent="0.45">
      <c r="B3" s="35" t="s">
        <v>267</v>
      </c>
      <c r="C3" s="36" t="s">
        <v>268</v>
      </c>
      <c r="D3" s="36"/>
      <c r="E3" s="36"/>
      <c r="F3" s="38"/>
      <c r="G3" s="36"/>
      <c r="H3" s="38"/>
      <c r="I3" s="36"/>
    </row>
    <row r="4" spans="1:199" ht="15" customHeight="1" x14ac:dyDescent="0.45">
      <c r="B4" s="408"/>
      <c r="C4" s="408"/>
      <c r="D4" s="408"/>
      <c r="E4" s="408"/>
      <c r="F4" s="408"/>
      <c r="G4" s="408"/>
      <c r="H4" s="408"/>
      <c r="I4" s="408"/>
    </row>
    <row r="5" spans="1:199" s="51" customFormat="1" ht="30" customHeight="1" x14ac:dyDescent="0.7">
      <c r="A5" s="184"/>
      <c r="B5" s="467"/>
      <c r="C5" s="460" t="s">
        <v>269</v>
      </c>
      <c r="D5" s="424"/>
      <c r="E5" s="424"/>
      <c r="F5" s="424"/>
      <c r="G5" s="424"/>
      <c r="H5" s="425"/>
      <c r="I5" s="467"/>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c r="FC5" s="184"/>
      <c r="FD5" s="184"/>
      <c r="FE5" s="184"/>
      <c r="FF5" s="184"/>
      <c r="FG5" s="184"/>
      <c r="FH5" s="184"/>
      <c r="FI5" s="184"/>
      <c r="FJ5" s="184"/>
      <c r="FK5" s="184"/>
      <c r="FL5" s="184"/>
      <c r="FM5" s="184"/>
      <c r="FN5" s="184"/>
      <c r="FO5" s="184"/>
      <c r="FP5" s="184"/>
      <c r="FQ5" s="184"/>
      <c r="FR5" s="184"/>
      <c r="FS5" s="184"/>
      <c r="FT5" s="184"/>
      <c r="FU5" s="184"/>
      <c r="FV5" s="184"/>
      <c r="FW5" s="184"/>
      <c r="FX5" s="184"/>
      <c r="FY5" s="184"/>
      <c r="FZ5" s="184"/>
      <c r="GA5" s="184"/>
      <c r="GB5" s="184"/>
      <c r="GC5" s="184"/>
      <c r="GD5" s="184"/>
      <c r="GE5" s="184"/>
      <c r="GF5" s="184"/>
      <c r="GG5" s="184"/>
      <c r="GH5" s="184"/>
      <c r="GI5" s="184"/>
      <c r="GJ5" s="184"/>
      <c r="GK5" s="184"/>
      <c r="GL5" s="184"/>
      <c r="GM5" s="184"/>
      <c r="GN5" s="184"/>
      <c r="GO5" s="184"/>
      <c r="GP5" s="184"/>
      <c r="GQ5" s="184"/>
    </row>
    <row r="6" spans="1:199" s="154" customFormat="1" ht="15" customHeight="1" x14ac:dyDescent="0.45">
      <c r="B6" s="408"/>
      <c r="C6" s="408"/>
      <c r="D6" s="408"/>
      <c r="E6" s="408"/>
      <c r="F6" s="408"/>
      <c r="G6" s="408"/>
      <c r="H6" s="408"/>
      <c r="I6" s="408"/>
    </row>
    <row r="7" spans="1:199" s="154" customFormat="1" ht="80.150000000000006" customHeight="1" x14ac:dyDescent="0.45">
      <c r="B7" s="408"/>
      <c r="C7" s="648" t="s">
        <v>270</v>
      </c>
      <c r="D7" s="649"/>
      <c r="E7" s="428"/>
      <c r="F7" s="426" t="s">
        <v>271</v>
      </c>
      <c r="G7" s="465"/>
      <c r="H7" s="121" t="s">
        <v>272</v>
      </c>
      <c r="I7" s="408"/>
    </row>
    <row r="8" spans="1:199" s="154" customFormat="1" ht="80.25" customHeight="1" x14ac:dyDescent="0.45">
      <c r="B8" s="408"/>
      <c r="C8" s="650" t="s">
        <v>273</v>
      </c>
      <c r="D8" s="651"/>
      <c r="E8" s="652"/>
      <c r="F8" s="423"/>
      <c r="G8" s="466"/>
      <c r="H8" s="596" t="str">
        <f>IF(COUNTIF(F8:F13,"Yes")&gt;0,
"Your use is potentially at elevated risk. Additional mitigation covered in this framework will apply.",
"If you can answer No to all questions it means you are not using AI in a manner which is potentially elevated risk.")</f>
        <v>If you can answer No to all questions it means you are not using AI in a manner which is potentially elevated risk.</v>
      </c>
      <c r="I8" s="408"/>
    </row>
    <row r="9" spans="1:199" s="154" customFormat="1" ht="80.150000000000006" customHeight="1" x14ac:dyDescent="0.45">
      <c r="B9" s="408"/>
      <c r="C9" s="650" t="s">
        <v>274</v>
      </c>
      <c r="D9" s="651"/>
      <c r="E9" s="652"/>
      <c r="F9" s="423"/>
      <c r="G9" s="466"/>
      <c r="H9" s="597"/>
      <c r="I9" s="408"/>
    </row>
    <row r="10" spans="1:199" s="154" customFormat="1" ht="80.150000000000006" customHeight="1" x14ac:dyDescent="0.45">
      <c r="B10" s="408"/>
      <c r="C10" s="650" t="s">
        <v>275</v>
      </c>
      <c r="D10" s="651"/>
      <c r="E10" s="652"/>
      <c r="F10" s="423"/>
      <c r="G10" s="408"/>
      <c r="H10" s="597"/>
      <c r="I10" s="408"/>
    </row>
    <row r="11" spans="1:199" s="154" customFormat="1" ht="80.150000000000006" customHeight="1" x14ac:dyDescent="0.45">
      <c r="B11" s="408"/>
      <c r="C11" s="650" t="s">
        <v>276</v>
      </c>
      <c r="D11" s="651"/>
      <c r="E11" s="652"/>
      <c r="F11" s="423"/>
      <c r="G11" s="466"/>
      <c r="H11" s="597"/>
      <c r="I11" s="408"/>
    </row>
    <row r="12" spans="1:199" s="154" customFormat="1" ht="80.150000000000006" customHeight="1" x14ac:dyDescent="0.45">
      <c r="B12" s="408"/>
      <c r="C12" s="650" t="s">
        <v>277</v>
      </c>
      <c r="D12" s="651"/>
      <c r="E12" s="652"/>
      <c r="F12" s="423"/>
      <c r="G12" s="466"/>
      <c r="H12" s="597"/>
      <c r="I12" s="408"/>
    </row>
    <row r="13" spans="1:199" s="154" customFormat="1" ht="85.5" customHeight="1" x14ac:dyDescent="0.45">
      <c r="B13" s="408"/>
      <c r="C13" s="653" t="s">
        <v>278</v>
      </c>
      <c r="D13" s="654"/>
      <c r="E13" s="655"/>
      <c r="F13" s="427"/>
      <c r="G13" s="466"/>
      <c r="H13" s="598"/>
      <c r="I13" s="408"/>
    </row>
    <row r="14" spans="1:199" ht="15" customHeight="1" x14ac:dyDescent="0.45">
      <c r="B14" s="408"/>
      <c r="C14" s="468"/>
      <c r="D14" s="468"/>
      <c r="E14" s="468"/>
      <c r="F14" s="469"/>
      <c r="G14" s="466"/>
      <c r="H14" s="470"/>
      <c r="I14" s="408"/>
    </row>
    <row r="15" spans="1:199" ht="15" customHeight="1" x14ac:dyDescent="0.45">
      <c r="B15" s="408"/>
      <c r="C15" s="603" t="s">
        <v>279</v>
      </c>
      <c r="D15" s="604"/>
      <c r="E15" s="604"/>
      <c r="F15" s="604"/>
      <c r="G15" s="604"/>
      <c r="H15" s="605"/>
      <c r="I15" s="408"/>
    </row>
    <row r="16" spans="1:199" ht="15" customHeight="1" x14ac:dyDescent="0.45">
      <c r="B16" s="408"/>
      <c r="C16" s="606"/>
      <c r="D16" s="607"/>
      <c r="E16" s="607"/>
      <c r="F16" s="607"/>
      <c r="G16" s="607"/>
      <c r="H16" s="608"/>
      <c r="I16" s="408"/>
    </row>
    <row r="17" spans="1:199" ht="15" customHeight="1" x14ac:dyDescent="0.45">
      <c r="B17" s="408"/>
      <c r="C17" s="606"/>
      <c r="D17" s="607"/>
      <c r="E17" s="607"/>
      <c r="F17" s="607"/>
      <c r="G17" s="607"/>
      <c r="H17" s="608"/>
      <c r="I17" s="408"/>
    </row>
    <row r="18" spans="1:199" ht="15" customHeight="1" x14ac:dyDescent="0.45">
      <c r="B18" s="408"/>
      <c r="C18" s="606"/>
      <c r="D18" s="607"/>
      <c r="E18" s="607"/>
      <c r="F18" s="607"/>
      <c r="G18" s="607"/>
      <c r="H18" s="608"/>
      <c r="I18" s="408"/>
    </row>
    <row r="19" spans="1:199" ht="15" customHeight="1" x14ac:dyDescent="0.45">
      <c r="B19" s="408"/>
      <c r="C19" s="609"/>
      <c r="D19" s="610"/>
      <c r="E19" s="610"/>
      <c r="F19" s="610"/>
      <c r="G19" s="610"/>
      <c r="H19" s="611"/>
      <c r="I19" s="408"/>
    </row>
    <row r="20" spans="1:199" ht="15" customHeight="1" x14ac:dyDescent="0.45">
      <c r="B20" s="408"/>
      <c r="C20" s="408"/>
      <c r="D20" s="408"/>
      <c r="E20" s="408"/>
      <c r="F20" s="408"/>
      <c r="G20" s="408"/>
      <c r="H20" s="408"/>
      <c r="I20" s="408"/>
    </row>
    <row r="21" spans="1:199" s="154" customFormat="1" ht="15" customHeight="1" x14ac:dyDescent="0.45"/>
    <row r="22" spans="1:199" ht="45" customHeight="1" x14ac:dyDescent="0.45">
      <c r="B22" s="35" t="s">
        <v>280</v>
      </c>
      <c r="C22" s="36" t="s">
        <v>281</v>
      </c>
      <c r="D22" s="36"/>
      <c r="E22" s="36"/>
      <c r="F22" s="38"/>
      <c r="G22" s="36"/>
      <c r="H22" s="38"/>
      <c r="I22" s="36"/>
    </row>
    <row r="23" spans="1:199" s="52" customFormat="1" ht="15" customHeight="1" x14ac:dyDescent="0.45">
      <c r="A23" s="177"/>
      <c r="B23" s="408"/>
      <c r="C23" s="408"/>
      <c r="D23" s="408"/>
      <c r="E23" s="408"/>
      <c r="F23" s="408"/>
      <c r="G23" s="408"/>
      <c r="H23" s="408"/>
      <c r="I23" s="408"/>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row>
    <row r="24" spans="1:199" s="52" customFormat="1" ht="15" customHeight="1" x14ac:dyDescent="0.35">
      <c r="A24" s="177"/>
      <c r="B24" s="461"/>
      <c r="C24" s="625" t="s">
        <v>282</v>
      </c>
      <c r="D24" s="625"/>
      <c r="E24" s="625"/>
      <c r="F24" s="625"/>
      <c r="G24" s="625"/>
      <c r="H24" s="461"/>
      <c r="I24" s="461"/>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row>
    <row r="25" spans="1:199" s="52" customFormat="1" ht="15" customHeight="1" x14ac:dyDescent="0.35">
      <c r="A25" s="177"/>
      <c r="B25" s="461"/>
      <c r="C25" s="625"/>
      <c r="D25" s="625"/>
      <c r="E25" s="625"/>
      <c r="F25" s="625"/>
      <c r="G25" s="625"/>
      <c r="H25" s="461"/>
      <c r="I25" s="461"/>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c r="FS25" s="177"/>
      <c r="FT25" s="177"/>
      <c r="FU25" s="177"/>
      <c r="FV25" s="177"/>
      <c r="FW25" s="177"/>
      <c r="FX25" s="177"/>
      <c r="FY25" s="177"/>
      <c r="FZ25" s="177"/>
      <c r="GA25" s="177"/>
      <c r="GB25" s="177"/>
      <c r="GC25" s="177"/>
      <c r="GD25" s="177"/>
      <c r="GE25" s="177"/>
      <c r="GF25" s="177"/>
      <c r="GG25" s="177"/>
      <c r="GH25" s="177"/>
      <c r="GI25" s="177"/>
      <c r="GJ25" s="177"/>
      <c r="GK25" s="177"/>
      <c r="GL25" s="177"/>
      <c r="GM25" s="177"/>
      <c r="GN25" s="177"/>
      <c r="GO25" s="177"/>
      <c r="GP25" s="177"/>
      <c r="GQ25" s="177"/>
    </row>
    <row r="26" spans="1:199" s="52" customFormat="1" ht="15" customHeight="1" x14ac:dyDescent="0.35">
      <c r="A26" s="177"/>
      <c r="B26" s="461"/>
      <c r="C26" s="625"/>
      <c r="D26" s="625"/>
      <c r="E26" s="625"/>
      <c r="F26" s="625"/>
      <c r="G26" s="625"/>
      <c r="H26" s="461"/>
      <c r="I26" s="461"/>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c r="FS26" s="177"/>
      <c r="FT26" s="177"/>
      <c r="FU26" s="177"/>
      <c r="FV26" s="177"/>
      <c r="FW26" s="177"/>
      <c r="FX26" s="177"/>
      <c r="FY26" s="177"/>
      <c r="FZ26" s="177"/>
      <c r="GA26" s="177"/>
      <c r="GB26" s="177"/>
      <c r="GC26" s="177"/>
      <c r="GD26" s="177"/>
      <c r="GE26" s="177"/>
      <c r="GF26" s="177"/>
      <c r="GG26" s="177"/>
      <c r="GH26" s="177"/>
      <c r="GI26" s="177"/>
      <c r="GJ26" s="177"/>
      <c r="GK26" s="177"/>
      <c r="GL26" s="177"/>
      <c r="GM26" s="177"/>
      <c r="GN26" s="177"/>
      <c r="GO26" s="177"/>
      <c r="GP26" s="177"/>
      <c r="GQ26" s="177"/>
    </row>
    <row r="27" spans="1:199" s="52" customFormat="1" ht="15" customHeight="1" x14ac:dyDescent="0.35">
      <c r="A27" s="177"/>
      <c r="B27" s="461"/>
      <c r="C27" s="625"/>
      <c r="D27" s="625"/>
      <c r="E27" s="625"/>
      <c r="F27" s="625"/>
      <c r="G27" s="625"/>
      <c r="H27" s="461"/>
      <c r="I27" s="461"/>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7"/>
      <c r="FX27" s="177"/>
      <c r="FY27" s="177"/>
      <c r="FZ27" s="177"/>
      <c r="GA27" s="177"/>
      <c r="GB27" s="177"/>
      <c r="GC27" s="177"/>
      <c r="GD27" s="177"/>
      <c r="GE27" s="177"/>
      <c r="GF27" s="177"/>
      <c r="GG27" s="177"/>
      <c r="GH27" s="177"/>
      <c r="GI27" s="177"/>
      <c r="GJ27" s="177"/>
      <c r="GK27" s="177"/>
      <c r="GL27" s="177"/>
      <c r="GM27" s="177"/>
      <c r="GN27" s="177"/>
      <c r="GO27" s="177"/>
      <c r="GP27" s="177"/>
      <c r="GQ27" s="177"/>
    </row>
    <row r="28" spans="1:199" ht="14.15" customHeight="1" x14ac:dyDescent="0.45">
      <c r="B28" s="461"/>
      <c r="C28" s="625"/>
      <c r="D28" s="625"/>
      <c r="E28" s="625"/>
      <c r="F28" s="625"/>
      <c r="G28" s="625"/>
      <c r="H28" s="461"/>
      <c r="I28" s="461"/>
    </row>
    <row r="29" spans="1:199" s="52" customFormat="1" ht="15" customHeight="1" x14ac:dyDescent="0.35">
      <c r="A29" s="177"/>
      <c r="B29" s="461"/>
      <c r="C29" s="625" t="s">
        <v>283</v>
      </c>
      <c r="D29" s="625"/>
      <c r="E29" s="625"/>
      <c r="F29" s="625"/>
      <c r="G29" s="625"/>
      <c r="H29" s="461"/>
      <c r="I29" s="461"/>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7"/>
      <c r="GM29" s="177"/>
      <c r="GN29" s="177"/>
      <c r="GO29" s="177"/>
      <c r="GP29" s="177"/>
      <c r="GQ29" s="177"/>
    </row>
    <row r="30" spans="1:199" s="52" customFormat="1" ht="15" customHeight="1" x14ac:dyDescent="0.35">
      <c r="A30" s="177"/>
      <c r="B30" s="461"/>
      <c r="C30" s="625"/>
      <c r="D30" s="625"/>
      <c r="E30" s="625"/>
      <c r="F30" s="625"/>
      <c r="G30" s="625"/>
      <c r="H30" s="461"/>
      <c r="I30" s="461"/>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7"/>
      <c r="FX30" s="177"/>
      <c r="FY30" s="177"/>
      <c r="FZ30" s="177"/>
      <c r="GA30" s="177"/>
      <c r="GB30" s="177"/>
      <c r="GC30" s="177"/>
      <c r="GD30" s="177"/>
      <c r="GE30" s="177"/>
      <c r="GF30" s="177"/>
      <c r="GG30" s="177"/>
      <c r="GH30" s="177"/>
      <c r="GI30" s="177"/>
      <c r="GJ30" s="177"/>
      <c r="GK30" s="177"/>
      <c r="GL30" s="177"/>
      <c r="GM30" s="177"/>
      <c r="GN30" s="177"/>
      <c r="GO30" s="177"/>
      <c r="GP30" s="177"/>
      <c r="GQ30" s="177"/>
    </row>
    <row r="31" spans="1:199" s="52" customFormat="1" ht="15" customHeight="1" x14ac:dyDescent="0.35">
      <c r="A31" s="177"/>
      <c r="B31" s="461"/>
      <c r="C31" s="625"/>
      <c r="D31" s="625"/>
      <c r="E31" s="625"/>
      <c r="F31" s="625"/>
      <c r="G31" s="625"/>
      <c r="H31" s="461"/>
      <c r="I31" s="461"/>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c r="FG31" s="177"/>
      <c r="FH31" s="177"/>
      <c r="FI31" s="177"/>
      <c r="FJ31" s="177"/>
      <c r="FK31" s="177"/>
      <c r="FL31" s="177"/>
      <c r="FM31" s="177"/>
      <c r="FN31" s="177"/>
      <c r="FO31" s="177"/>
      <c r="FP31" s="177"/>
      <c r="FQ31" s="177"/>
      <c r="FR31" s="177"/>
      <c r="FS31" s="177"/>
      <c r="FT31" s="177"/>
      <c r="FU31" s="177"/>
      <c r="FV31" s="177"/>
      <c r="FW31" s="177"/>
      <c r="FX31" s="177"/>
      <c r="FY31" s="177"/>
      <c r="FZ31" s="177"/>
      <c r="GA31" s="177"/>
      <c r="GB31" s="177"/>
      <c r="GC31" s="177"/>
      <c r="GD31" s="177"/>
      <c r="GE31" s="177"/>
      <c r="GF31" s="177"/>
      <c r="GG31" s="177"/>
      <c r="GH31" s="177"/>
      <c r="GI31" s="177"/>
      <c r="GJ31" s="177"/>
      <c r="GK31" s="177"/>
      <c r="GL31" s="177"/>
      <c r="GM31" s="177"/>
      <c r="GN31" s="177"/>
      <c r="GO31" s="177"/>
      <c r="GP31" s="177"/>
      <c r="GQ31" s="177"/>
    </row>
    <row r="32" spans="1:199" ht="15" customHeight="1" x14ac:dyDescent="0.45">
      <c r="B32" s="461"/>
      <c r="C32" s="625"/>
      <c r="D32" s="625"/>
      <c r="E32" s="625"/>
      <c r="F32" s="625"/>
      <c r="G32" s="625"/>
      <c r="H32" s="461"/>
      <c r="I32" s="461"/>
    </row>
    <row r="33" spans="1:199" ht="15" customHeight="1" x14ac:dyDescent="0.45">
      <c r="B33" s="408"/>
      <c r="C33" s="625"/>
      <c r="D33" s="625"/>
      <c r="E33" s="625"/>
      <c r="F33" s="625"/>
      <c r="G33" s="625"/>
      <c r="H33" s="408"/>
      <c r="I33" s="408"/>
    </row>
    <row r="34" spans="1:199" s="52" customFormat="1" ht="15" customHeight="1" x14ac:dyDescent="0.35">
      <c r="A34" s="177"/>
      <c r="B34" s="461"/>
      <c r="C34" s="625" t="s">
        <v>284</v>
      </c>
      <c r="D34" s="625"/>
      <c r="E34" s="625"/>
      <c r="F34" s="625"/>
      <c r="G34" s="625"/>
      <c r="H34" s="461"/>
      <c r="I34" s="461"/>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c r="FS34" s="177"/>
      <c r="FT34" s="177"/>
      <c r="FU34" s="177"/>
      <c r="FV34" s="177"/>
      <c r="FW34" s="177"/>
      <c r="FX34" s="177"/>
      <c r="FY34" s="177"/>
      <c r="FZ34" s="177"/>
      <c r="GA34" s="177"/>
      <c r="GB34" s="177"/>
      <c r="GC34" s="177"/>
      <c r="GD34" s="177"/>
      <c r="GE34" s="177"/>
      <c r="GF34" s="177"/>
      <c r="GG34" s="177"/>
      <c r="GH34" s="177"/>
      <c r="GI34" s="177"/>
      <c r="GJ34" s="177"/>
      <c r="GK34" s="177"/>
      <c r="GL34" s="177"/>
      <c r="GM34" s="177"/>
      <c r="GN34" s="177"/>
      <c r="GO34" s="177"/>
      <c r="GP34" s="177"/>
      <c r="GQ34" s="177"/>
    </row>
    <row r="35" spans="1:199" s="52" customFormat="1" ht="15" customHeight="1" x14ac:dyDescent="0.35">
      <c r="A35" s="177"/>
      <c r="B35" s="461"/>
      <c r="C35" s="625"/>
      <c r="D35" s="625"/>
      <c r="E35" s="625"/>
      <c r="F35" s="625"/>
      <c r="G35" s="625"/>
      <c r="H35" s="461"/>
      <c r="I35" s="461"/>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7"/>
      <c r="EV35" s="177"/>
      <c r="EW35" s="177"/>
      <c r="EX35" s="177"/>
      <c r="EY35" s="177"/>
      <c r="EZ35" s="177"/>
      <c r="FA35" s="177"/>
      <c r="FB35" s="177"/>
      <c r="FC35" s="177"/>
      <c r="FD35" s="177"/>
      <c r="FE35" s="177"/>
      <c r="FF35" s="177"/>
      <c r="FG35" s="177"/>
      <c r="FH35" s="177"/>
      <c r="FI35" s="177"/>
      <c r="FJ35" s="177"/>
      <c r="FK35" s="177"/>
      <c r="FL35" s="177"/>
      <c r="FM35" s="177"/>
      <c r="FN35" s="177"/>
      <c r="FO35" s="177"/>
      <c r="FP35" s="177"/>
      <c r="FQ35" s="177"/>
      <c r="FR35" s="177"/>
      <c r="FS35" s="177"/>
      <c r="FT35" s="177"/>
      <c r="FU35" s="177"/>
      <c r="FV35" s="177"/>
      <c r="FW35" s="177"/>
      <c r="FX35" s="177"/>
      <c r="FY35" s="177"/>
      <c r="FZ35" s="177"/>
      <c r="GA35" s="177"/>
      <c r="GB35" s="177"/>
      <c r="GC35" s="177"/>
      <c r="GD35" s="177"/>
      <c r="GE35" s="177"/>
      <c r="GF35" s="177"/>
      <c r="GG35" s="177"/>
      <c r="GH35" s="177"/>
      <c r="GI35" s="177"/>
      <c r="GJ35" s="177"/>
      <c r="GK35" s="177"/>
      <c r="GL35" s="177"/>
      <c r="GM35" s="177"/>
      <c r="GN35" s="177"/>
      <c r="GO35" s="177"/>
      <c r="GP35" s="177"/>
      <c r="GQ35" s="177"/>
    </row>
    <row r="36" spans="1:199" ht="14.15" customHeight="1" x14ac:dyDescent="0.45">
      <c r="B36" s="461"/>
      <c r="C36" s="625"/>
      <c r="D36" s="625"/>
      <c r="E36" s="625"/>
      <c r="F36" s="625"/>
      <c r="G36" s="625"/>
      <c r="H36" s="461"/>
      <c r="I36" s="461"/>
    </row>
    <row r="37" spans="1:199" ht="15" customHeight="1" x14ac:dyDescent="0.45">
      <c r="B37" s="408"/>
      <c r="C37" s="625"/>
      <c r="D37" s="625"/>
      <c r="E37" s="625"/>
      <c r="F37" s="625"/>
      <c r="G37" s="625"/>
      <c r="H37" s="408"/>
      <c r="I37" s="408"/>
    </row>
    <row r="38" spans="1:199" s="52" customFormat="1" ht="15" customHeight="1" x14ac:dyDescent="0.35">
      <c r="A38" s="177"/>
      <c r="B38" s="461"/>
      <c r="C38" s="625" t="s">
        <v>285</v>
      </c>
      <c r="D38" s="625"/>
      <c r="E38" s="625"/>
      <c r="F38" s="625"/>
      <c r="G38" s="625"/>
      <c r="H38" s="461"/>
      <c r="I38" s="461"/>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7"/>
      <c r="EV38" s="177"/>
      <c r="EW38" s="177"/>
      <c r="EX38" s="177"/>
      <c r="EY38" s="177"/>
      <c r="EZ38" s="177"/>
      <c r="FA38" s="177"/>
      <c r="FB38" s="177"/>
      <c r="FC38" s="177"/>
      <c r="FD38" s="177"/>
      <c r="FE38" s="177"/>
      <c r="FF38" s="177"/>
      <c r="FG38" s="177"/>
      <c r="FH38" s="177"/>
      <c r="FI38" s="177"/>
      <c r="FJ38" s="177"/>
      <c r="FK38" s="177"/>
      <c r="FL38" s="177"/>
      <c r="FM38" s="177"/>
      <c r="FN38" s="177"/>
      <c r="FO38" s="177"/>
      <c r="FP38" s="177"/>
      <c r="FQ38" s="177"/>
      <c r="FR38" s="177"/>
      <c r="FS38" s="177"/>
      <c r="FT38" s="177"/>
      <c r="FU38" s="177"/>
      <c r="FV38" s="177"/>
      <c r="FW38" s="177"/>
      <c r="FX38" s="177"/>
      <c r="FY38" s="177"/>
      <c r="FZ38" s="177"/>
      <c r="GA38" s="177"/>
      <c r="GB38" s="177"/>
      <c r="GC38" s="177"/>
      <c r="GD38" s="177"/>
      <c r="GE38" s="177"/>
      <c r="GF38" s="177"/>
      <c r="GG38" s="177"/>
      <c r="GH38" s="177"/>
      <c r="GI38" s="177"/>
      <c r="GJ38" s="177"/>
      <c r="GK38" s="177"/>
      <c r="GL38" s="177"/>
      <c r="GM38" s="177"/>
      <c r="GN38" s="177"/>
      <c r="GO38" s="177"/>
      <c r="GP38" s="177"/>
      <c r="GQ38" s="177"/>
    </row>
    <row r="39" spans="1:199" s="52" customFormat="1" ht="15" customHeight="1" x14ac:dyDescent="0.35">
      <c r="A39" s="177"/>
      <c r="B39" s="461"/>
      <c r="C39" s="625"/>
      <c r="D39" s="625"/>
      <c r="E39" s="625"/>
      <c r="F39" s="625"/>
      <c r="G39" s="625"/>
      <c r="H39" s="461"/>
      <c r="I39" s="461"/>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c r="FG39" s="177"/>
      <c r="FH39" s="177"/>
      <c r="FI39" s="177"/>
      <c r="FJ39" s="177"/>
      <c r="FK39" s="177"/>
      <c r="FL39" s="177"/>
      <c r="FM39" s="177"/>
      <c r="FN39" s="177"/>
      <c r="FO39" s="177"/>
      <c r="FP39" s="177"/>
      <c r="FQ39" s="177"/>
      <c r="FR39" s="177"/>
      <c r="FS39" s="177"/>
      <c r="FT39" s="177"/>
      <c r="FU39" s="177"/>
      <c r="FV39" s="177"/>
      <c r="FW39" s="177"/>
      <c r="FX39" s="177"/>
      <c r="FY39" s="177"/>
      <c r="FZ39" s="177"/>
      <c r="GA39" s="177"/>
      <c r="GB39" s="177"/>
      <c r="GC39" s="177"/>
      <c r="GD39" s="177"/>
      <c r="GE39" s="177"/>
      <c r="GF39" s="177"/>
      <c r="GG39" s="177"/>
      <c r="GH39" s="177"/>
      <c r="GI39" s="177"/>
      <c r="GJ39" s="177"/>
      <c r="GK39" s="177"/>
      <c r="GL39" s="177"/>
      <c r="GM39" s="177"/>
      <c r="GN39" s="177"/>
      <c r="GO39" s="177"/>
      <c r="GP39" s="177"/>
      <c r="GQ39" s="177"/>
    </row>
    <row r="40" spans="1:199" s="52" customFormat="1" ht="15" customHeight="1" x14ac:dyDescent="0.35">
      <c r="A40" s="177"/>
      <c r="B40" s="461"/>
      <c r="C40" s="625"/>
      <c r="D40" s="625"/>
      <c r="E40" s="625"/>
      <c r="F40" s="625"/>
      <c r="G40" s="625"/>
      <c r="H40" s="461"/>
      <c r="I40" s="461"/>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M40" s="177"/>
      <c r="EN40" s="177"/>
      <c r="EO40" s="177"/>
      <c r="EP40" s="177"/>
      <c r="EQ40" s="177"/>
      <c r="ER40" s="177"/>
      <c r="ES40" s="177"/>
      <c r="ET40" s="177"/>
      <c r="EU40" s="177"/>
      <c r="EV40" s="177"/>
      <c r="EW40" s="177"/>
      <c r="EX40" s="177"/>
      <c r="EY40" s="177"/>
      <c r="EZ40" s="177"/>
      <c r="FA40" s="177"/>
      <c r="FB40" s="177"/>
      <c r="FC40" s="177"/>
      <c r="FD40" s="177"/>
      <c r="FE40" s="177"/>
      <c r="FF40" s="177"/>
      <c r="FG40" s="177"/>
      <c r="FH40" s="177"/>
      <c r="FI40" s="177"/>
      <c r="FJ40" s="177"/>
      <c r="FK40" s="177"/>
      <c r="FL40" s="177"/>
      <c r="FM40" s="177"/>
      <c r="FN40" s="177"/>
      <c r="FO40" s="177"/>
      <c r="FP40" s="177"/>
      <c r="FQ40" s="177"/>
      <c r="FR40" s="177"/>
      <c r="FS40" s="177"/>
      <c r="FT40" s="177"/>
      <c r="FU40" s="177"/>
      <c r="FV40" s="177"/>
      <c r="FW40" s="177"/>
      <c r="FX40" s="177"/>
      <c r="FY40" s="177"/>
      <c r="FZ40" s="177"/>
      <c r="GA40" s="177"/>
      <c r="GB40" s="177"/>
      <c r="GC40" s="177"/>
      <c r="GD40" s="177"/>
      <c r="GE40" s="177"/>
      <c r="GF40" s="177"/>
      <c r="GG40" s="177"/>
      <c r="GH40" s="177"/>
      <c r="GI40" s="177"/>
      <c r="GJ40" s="177"/>
      <c r="GK40" s="177"/>
      <c r="GL40" s="177"/>
      <c r="GM40" s="177"/>
      <c r="GN40" s="177"/>
      <c r="GO40" s="177"/>
      <c r="GP40" s="177"/>
      <c r="GQ40" s="177"/>
    </row>
    <row r="41" spans="1:199" ht="15" customHeight="1" x14ac:dyDescent="0.45">
      <c r="B41" s="461"/>
      <c r="C41" s="625"/>
      <c r="D41" s="625"/>
      <c r="E41" s="625"/>
      <c r="F41" s="625"/>
      <c r="G41" s="625"/>
      <c r="H41" s="461"/>
      <c r="I41" s="461"/>
    </row>
    <row r="42" spans="1:199" ht="15" customHeight="1" x14ac:dyDescent="0.45">
      <c r="B42" s="408"/>
      <c r="C42" s="408"/>
      <c r="D42" s="408"/>
      <c r="E42" s="408"/>
      <c r="F42" s="408"/>
      <c r="G42" s="408"/>
      <c r="H42" s="408"/>
      <c r="I42" s="408"/>
    </row>
    <row r="43" spans="1:199" ht="15" customHeight="1" x14ac:dyDescent="0.55000000000000004">
      <c r="B43" s="408"/>
      <c r="C43" s="462" t="s">
        <v>286</v>
      </c>
      <c r="D43" s="408"/>
      <c r="E43" s="408"/>
      <c r="F43" s="408"/>
      <c r="G43" s="408"/>
      <c r="H43" s="408"/>
      <c r="I43" s="408"/>
    </row>
    <row r="44" spans="1:199" ht="14.25" customHeight="1" x14ac:dyDescent="0.45">
      <c r="B44" s="408"/>
      <c r="C44" s="408"/>
      <c r="D44" s="408"/>
      <c r="E44" s="408"/>
      <c r="F44" s="408"/>
      <c r="G44" s="408"/>
      <c r="H44" s="408"/>
      <c r="I44" s="408"/>
    </row>
    <row r="45" spans="1:199" s="154" customFormat="1" ht="15" customHeight="1" x14ac:dyDescent="0.45"/>
    <row r="46" spans="1:199" ht="45" customHeight="1" x14ac:dyDescent="0.45">
      <c r="B46" s="35" t="s">
        <v>287</v>
      </c>
      <c r="C46" s="36" t="s">
        <v>288</v>
      </c>
      <c r="D46" s="36"/>
      <c r="E46" s="36"/>
      <c r="F46" s="38"/>
      <c r="G46" s="36"/>
      <c r="H46" s="38"/>
      <c r="I46" s="36"/>
    </row>
    <row r="47" spans="1:199" ht="11.5" customHeight="1" x14ac:dyDescent="0.45">
      <c r="B47" s="408"/>
      <c r="C47" s="408"/>
      <c r="D47" s="408"/>
      <c r="E47" s="408"/>
      <c r="F47" s="408"/>
      <c r="G47" s="408"/>
      <c r="H47" s="408"/>
      <c r="I47" s="408"/>
    </row>
    <row r="48" spans="1:199" s="154" customFormat="1" ht="72.650000000000006" customHeight="1" x14ac:dyDescent="0.45">
      <c r="B48" s="408"/>
      <c r="C48" s="599" t="s">
        <v>289</v>
      </c>
      <c r="D48" s="600"/>
      <c r="E48" s="601"/>
      <c r="F48" s="426" t="s">
        <v>271</v>
      </c>
      <c r="G48" s="465"/>
      <c r="H48" s="122" t="s">
        <v>272</v>
      </c>
      <c r="I48" s="408"/>
    </row>
    <row r="49" spans="2:9" s="154" customFormat="1" ht="15" customHeight="1" x14ac:dyDescent="0.45">
      <c r="B49" s="408"/>
      <c r="C49" s="656" t="s">
        <v>290</v>
      </c>
      <c r="D49" s="657"/>
      <c r="E49" s="658"/>
      <c r="F49" s="621"/>
      <c r="G49" s="466"/>
      <c r="H49" s="596" t="str">
        <f>IF(COUNTIF(F49:F72,"Yes")&gt;0,"Consult the guidance as to when the framework may not be needed.", "If you can answer No to all questions, there is no need to use the framework unless you have AI risk concerns.")</f>
        <v>If you can answer No to all questions, there is no need to use the framework unless you have AI risk concerns.</v>
      </c>
      <c r="I49" s="408"/>
    </row>
    <row r="50" spans="2:9" s="154" customFormat="1" ht="15" customHeight="1" x14ac:dyDescent="0.45">
      <c r="B50" s="408"/>
      <c r="C50" s="659"/>
      <c r="D50" s="660"/>
      <c r="E50" s="661"/>
      <c r="F50" s="621"/>
      <c r="G50" s="466"/>
      <c r="H50" s="597"/>
      <c r="I50" s="408"/>
    </row>
    <row r="51" spans="2:9" s="154" customFormat="1" ht="15" customHeight="1" x14ac:dyDescent="0.45">
      <c r="B51" s="408"/>
      <c r="C51" s="659"/>
      <c r="D51" s="660"/>
      <c r="E51" s="661"/>
      <c r="F51" s="621"/>
      <c r="G51" s="466"/>
      <c r="H51" s="597"/>
      <c r="I51" s="408"/>
    </row>
    <row r="52" spans="2:9" s="154" customFormat="1" ht="15" customHeight="1" x14ac:dyDescent="0.45">
      <c r="B52" s="408"/>
      <c r="C52" s="659"/>
      <c r="D52" s="660"/>
      <c r="E52" s="661"/>
      <c r="F52" s="621"/>
      <c r="G52" s="466"/>
      <c r="H52" s="597"/>
      <c r="I52" s="408"/>
    </row>
    <row r="53" spans="2:9" s="154" customFormat="1" ht="15" customHeight="1" x14ac:dyDescent="0.45">
      <c r="B53" s="408"/>
      <c r="C53" s="659"/>
      <c r="D53" s="660"/>
      <c r="E53" s="661"/>
      <c r="F53" s="621"/>
      <c r="G53" s="466"/>
      <c r="H53" s="597"/>
      <c r="I53" s="408"/>
    </row>
    <row r="54" spans="2:9" s="154" customFormat="1" ht="15" customHeight="1" x14ac:dyDescent="0.45">
      <c r="B54" s="408"/>
      <c r="C54" s="662"/>
      <c r="D54" s="663"/>
      <c r="E54" s="664"/>
      <c r="F54" s="621"/>
      <c r="G54" s="466"/>
      <c r="H54" s="597"/>
      <c r="I54" s="408"/>
    </row>
    <row r="55" spans="2:9" s="154" customFormat="1" ht="15" customHeight="1" x14ac:dyDescent="0.45">
      <c r="B55" s="408"/>
      <c r="C55" s="656" t="s">
        <v>291</v>
      </c>
      <c r="D55" s="657"/>
      <c r="E55" s="658"/>
      <c r="F55" s="622"/>
      <c r="G55" s="466"/>
      <c r="H55" s="597"/>
      <c r="I55" s="408"/>
    </row>
    <row r="56" spans="2:9" ht="15" customHeight="1" x14ac:dyDescent="0.45">
      <c r="B56" s="408"/>
      <c r="C56" s="659"/>
      <c r="D56" s="660"/>
      <c r="E56" s="661"/>
      <c r="F56" s="623"/>
      <c r="G56" s="466"/>
      <c r="H56" s="597"/>
      <c r="I56" s="408"/>
    </row>
    <row r="57" spans="2:9" ht="15" customHeight="1" x14ac:dyDescent="0.45">
      <c r="B57" s="408"/>
      <c r="C57" s="659"/>
      <c r="D57" s="660"/>
      <c r="E57" s="661"/>
      <c r="F57" s="623"/>
      <c r="G57" s="466"/>
      <c r="H57" s="597"/>
      <c r="I57" s="408"/>
    </row>
    <row r="58" spans="2:9" ht="15" customHeight="1" x14ac:dyDescent="0.45">
      <c r="B58" s="408"/>
      <c r="C58" s="659"/>
      <c r="D58" s="660"/>
      <c r="E58" s="661"/>
      <c r="F58" s="623"/>
      <c r="G58" s="466"/>
      <c r="H58" s="597"/>
      <c r="I58" s="408"/>
    </row>
    <row r="59" spans="2:9" ht="15" customHeight="1" x14ac:dyDescent="0.45">
      <c r="B59" s="408"/>
      <c r="C59" s="659"/>
      <c r="D59" s="660"/>
      <c r="E59" s="661"/>
      <c r="F59" s="623"/>
      <c r="G59" s="466"/>
      <c r="H59" s="597"/>
      <c r="I59" s="408"/>
    </row>
    <row r="60" spans="2:9" ht="15" customHeight="1" x14ac:dyDescent="0.45">
      <c r="B60" s="408"/>
      <c r="C60" s="662"/>
      <c r="D60" s="663"/>
      <c r="E60" s="664"/>
      <c r="F60" s="624"/>
      <c r="G60" s="466"/>
      <c r="H60" s="597"/>
      <c r="I60" s="408"/>
    </row>
    <row r="61" spans="2:9" ht="15" customHeight="1" x14ac:dyDescent="0.45">
      <c r="B61" s="408"/>
      <c r="C61" s="656" t="s">
        <v>292</v>
      </c>
      <c r="D61" s="657"/>
      <c r="E61" s="658"/>
      <c r="F61" s="621"/>
      <c r="G61" s="466"/>
      <c r="H61" s="597"/>
      <c r="I61" s="408"/>
    </row>
    <row r="62" spans="2:9" ht="15" customHeight="1" x14ac:dyDescent="0.45">
      <c r="B62" s="408"/>
      <c r="C62" s="659"/>
      <c r="D62" s="660"/>
      <c r="E62" s="661"/>
      <c r="F62" s="621"/>
      <c r="G62" s="466"/>
      <c r="H62" s="597"/>
      <c r="I62" s="408"/>
    </row>
    <row r="63" spans="2:9" ht="15" customHeight="1" x14ac:dyDescent="0.45">
      <c r="B63" s="408"/>
      <c r="C63" s="659"/>
      <c r="D63" s="660"/>
      <c r="E63" s="661"/>
      <c r="F63" s="621"/>
      <c r="G63" s="466"/>
      <c r="H63" s="597"/>
      <c r="I63" s="408"/>
    </row>
    <row r="64" spans="2:9" ht="15" customHeight="1" x14ac:dyDescent="0.45">
      <c r="B64" s="408"/>
      <c r="C64" s="659"/>
      <c r="D64" s="660"/>
      <c r="E64" s="661"/>
      <c r="F64" s="621"/>
      <c r="G64" s="466"/>
      <c r="H64" s="597"/>
      <c r="I64" s="408"/>
    </row>
    <row r="65" spans="2:9" ht="15" customHeight="1" x14ac:dyDescent="0.45">
      <c r="B65" s="408"/>
      <c r="C65" s="659"/>
      <c r="D65" s="660"/>
      <c r="E65" s="661"/>
      <c r="F65" s="621"/>
      <c r="G65" s="466"/>
      <c r="H65" s="597"/>
      <c r="I65" s="408"/>
    </row>
    <row r="66" spans="2:9" ht="15" customHeight="1" x14ac:dyDescent="0.45">
      <c r="B66" s="408"/>
      <c r="C66" s="662"/>
      <c r="D66" s="663"/>
      <c r="E66" s="664"/>
      <c r="F66" s="621"/>
      <c r="G66" s="466"/>
      <c r="H66" s="597"/>
      <c r="I66" s="408"/>
    </row>
    <row r="67" spans="2:9" ht="15" customHeight="1" x14ac:dyDescent="0.45">
      <c r="B67" s="408"/>
      <c r="C67" s="656" t="s">
        <v>293</v>
      </c>
      <c r="D67" s="657"/>
      <c r="E67" s="658"/>
      <c r="F67" s="622"/>
      <c r="G67" s="466"/>
      <c r="H67" s="597"/>
      <c r="I67" s="408"/>
    </row>
    <row r="68" spans="2:9" ht="15" customHeight="1" x14ac:dyDescent="0.45">
      <c r="B68" s="408"/>
      <c r="C68" s="659"/>
      <c r="D68" s="660"/>
      <c r="E68" s="661"/>
      <c r="F68" s="623"/>
      <c r="G68" s="466"/>
      <c r="H68" s="597"/>
      <c r="I68" s="408"/>
    </row>
    <row r="69" spans="2:9" ht="15" customHeight="1" x14ac:dyDescent="0.45">
      <c r="B69" s="408"/>
      <c r="C69" s="659"/>
      <c r="D69" s="660"/>
      <c r="E69" s="661"/>
      <c r="F69" s="623"/>
      <c r="G69" s="466"/>
      <c r="H69" s="597"/>
      <c r="I69" s="408"/>
    </row>
    <row r="70" spans="2:9" ht="15" customHeight="1" x14ac:dyDescent="0.45">
      <c r="B70" s="408"/>
      <c r="C70" s="659"/>
      <c r="D70" s="660"/>
      <c r="E70" s="661"/>
      <c r="F70" s="623"/>
      <c r="G70" s="466"/>
      <c r="H70" s="597"/>
      <c r="I70" s="408"/>
    </row>
    <row r="71" spans="2:9" ht="15" customHeight="1" x14ac:dyDescent="0.45">
      <c r="B71" s="408"/>
      <c r="C71" s="659"/>
      <c r="D71" s="660"/>
      <c r="E71" s="661"/>
      <c r="F71" s="623"/>
      <c r="G71" s="408"/>
      <c r="H71" s="597"/>
      <c r="I71" s="408"/>
    </row>
    <row r="72" spans="2:9" ht="15" customHeight="1" x14ac:dyDescent="0.45">
      <c r="B72" s="408"/>
      <c r="C72" s="665"/>
      <c r="D72" s="666"/>
      <c r="E72" s="667"/>
      <c r="F72" s="626"/>
      <c r="G72" s="408"/>
      <c r="H72" s="598"/>
      <c r="I72" s="408"/>
    </row>
    <row r="73" spans="2:9" ht="15" customHeight="1" x14ac:dyDescent="0.45">
      <c r="B73" s="408"/>
      <c r="C73" s="408"/>
      <c r="D73" s="408"/>
      <c r="E73" s="408"/>
      <c r="F73" s="408"/>
      <c r="G73" s="408"/>
      <c r="H73" s="408"/>
      <c r="I73" s="408"/>
    </row>
    <row r="74" spans="2:9" ht="15" customHeight="1" x14ac:dyDescent="0.45">
      <c r="B74" s="408"/>
      <c r="C74" s="612" t="s">
        <v>294</v>
      </c>
      <c r="D74" s="613"/>
      <c r="E74" s="613"/>
      <c r="F74" s="613"/>
      <c r="G74" s="613"/>
      <c r="H74" s="614"/>
      <c r="I74" s="408"/>
    </row>
    <row r="75" spans="2:9" ht="15" customHeight="1" x14ac:dyDescent="0.45">
      <c r="B75" s="408"/>
      <c r="C75" s="615"/>
      <c r="D75" s="616"/>
      <c r="E75" s="616"/>
      <c r="F75" s="616"/>
      <c r="G75" s="616"/>
      <c r="H75" s="617"/>
      <c r="I75" s="408"/>
    </row>
    <row r="76" spans="2:9" ht="15" customHeight="1" x14ac:dyDescent="0.45">
      <c r="B76" s="408"/>
      <c r="C76" s="615"/>
      <c r="D76" s="616"/>
      <c r="E76" s="616"/>
      <c r="F76" s="616"/>
      <c r="G76" s="616"/>
      <c r="H76" s="617"/>
      <c r="I76" s="408"/>
    </row>
    <row r="77" spans="2:9" ht="15" customHeight="1" x14ac:dyDescent="0.45">
      <c r="B77" s="408"/>
      <c r="C77" s="615"/>
      <c r="D77" s="616"/>
      <c r="E77" s="616"/>
      <c r="F77" s="616"/>
      <c r="G77" s="616"/>
      <c r="H77" s="617"/>
      <c r="I77" s="408"/>
    </row>
    <row r="78" spans="2:9" ht="15" customHeight="1" x14ac:dyDescent="0.45">
      <c r="B78" s="408"/>
      <c r="C78" s="615"/>
      <c r="D78" s="616"/>
      <c r="E78" s="616"/>
      <c r="F78" s="616"/>
      <c r="G78" s="616"/>
      <c r="H78" s="617"/>
      <c r="I78" s="408"/>
    </row>
    <row r="79" spans="2:9" ht="15" customHeight="1" x14ac:dyDescent="0.45">
      <c r="B79" s="408"/>
      <c r="C79" s="615"/>
      <c r="D79" s="616"/>
      <c r="E79" s="616"/>
      <c r="F79" s="616"/>
      <c r="G79" s="616"/>
      <c r="H79" s="617"/>
      <c r="I79" s="408"/>
    </row>
    <row r="80" spans="2:9" ht="15" customHeight="1" x14ac:dyDescent="0.45">
      <c r="B80" s="408"/>
      <c r="C80" s="615"/>
      <c r="D80" s="616"/>
      <c r="E80" s="616"/>
      <c r="F80" s="616"/>
      <c r="G80" s="616"/>
      <c r="H80" s="617"/>
      <c r="I80" s="408"/>
    </row>
    <row r="81" spans="2:9" ht="15" customHeight="1" x14ac:dyDescent="0.45">
      <c r="B81" s="408"/>
      <c r="C81" s="615"/>
      <c r="D81" s="616"/>
      <c r="E81" s="616"/>
      <c r="F81" s="616"/>
      <c r="G81" s="616"/>
      <c r="H81" s="617"/>
      <c r="I81" s="408"/>
    </row>
    <row r="82" spans="2:9" ht="15" customHeight="1" x14ac:dyDescent="0.45">
      <c r="B82" s="408"/>
      <c r="C82" s="615"/>
      <c r="D82" s="616"/>
      <c r="E82" s="616"/>
      <c r="F82" s="616"/>
      <c r="G82" s="616"/>
      <c r="H82" s="617"/>
      <c r="I82" s="408"/>
    </row>
    <row r="83" spans="2:9" ht="15" customHeight="1" x14ac:dyDescent="0.45">
      <c r="B83" s="408"/>
      <c r="C83" s="615"/>
      <c r="D83" s="616"/>
      <c r="E83" s="616"/>
      <c r="F83" s="616"/>
      <c r="G83" s="616"/>
      <c r="H83" s="617"/>
      <c r="I83" s="408"/>
    </row>
    <row r="84" spans="2:9" ht="15" customHeight="1" x14ac:dyDescent="0.45">
      <c r="B84" s="408"/>
      <c r="C84" s="615"/>
      <c r="D84" s="616"/>
      <c r="E84" s="616"/>
      <c r="F84" s="616"/>
      <c r="G84" s="616"/>
      <c r="H84" s="617"/>
      <c r="I84" s="408"/>
    </row>
    <row r="85" spans="2:9" ht="15" customHeight="1" x14ac:dyDescent="0.45">
      <c r="B85" s="408"/>
      <c r="C85" s="615"/>
      <c r="D85" s="616"/>
      <c r="E85" s="616"/>
      <c r="F85" s="616"/>
      <c r="G85" s="616"/>
      <c r="H85" s="617"/>
      <c r="I85" s="408"/>
    </row>
    <row r="86" spans="2:9" ht="15" customHeight="1" x14ac:dyDescent="0.45">
      <c r="B86" s="408"/>
      <c r="C86" s="615"/>
      <c r="D86" s="616"/>
      <c r="E86" s="616"/>
      <c r="F86" s="616"/>
      <c r="G86" s="616"/>
      <c r="H86" s="617"/>
      <c r="I86" s="408"/>
    </row>
    <row r="87" spans="2:9" ht="15" customHeight="1" x14ac:dyDescent="0.45">
      <c r="B87" s="408"/>
      <c r="C87" s="615"/>
      <c r="D87" s="616"/>
      <c r="E87" s="616"/>
      <c r="F87" s="616"/>
      <c r="G87" s="616"/>
      <c r="H87" s="617"/>
      <c r="I87" s="408"/>
    </row>
    <row r="88" spans="2:9" ht="15" customHeight="1" x14ac:dyDescent="0.45">
      <c r="B88" s="408"/>
      <c r="C88" s="615"/>
      <c r="D88" s="616"/>
      <c r="E88" s="616"/>
      <c r="F88" s="616"/>
      <c r="G88" s="616"/>
      <c r="H88" s="617"/>
      <c r="I88" s="408"/>
    </row>
    <row r="89" spans="2:9" ht="15" customHeight="1" x14ac:dyDescent="0.45">
      <c r="B89" s="408"/>
      <c r="C89" s="615"/>
      <c r="D89" s="616"/>
      <c r="E89" s="616"/>
      <c r="F89" s="616"/>
      <c r="G89" s="616"/>
      <c r="H89" s="617"/>
      <c r="I89" s="408"/>
    </row>
    <row r="90" spans="2:9" ht="15" customHeight="1" x14ac:dyDescent="0.45">
      <c r="B90" s="408"/>
      <c r="C90" s="615"/>
      <c r="D90" s="616"/>
      <c r="E90" s="616"/>
      <c r="F90" s="616"/>
      <c r="G90" s="616"/>
      <c r="H90" s="617"/>
      <c r="I90" s="408"/>
    </row>
    <row r="91" spans="2:9" ht="15" customHeight="1" x14ac:dyDescent="0.45">
      <c r="B91" s="408"/>
      <c r="C91" s="618"/>
      <c r="D91" s="619"/>
      <c r="E91" s="619"/>
      <c r="F91" s="619"/>
      <c r="G91" s="619"/>
      <c r="H91" s="620"/>
      <c r="I91" s="408"/>
    </row>
    <row r="92" spans="2:9" ht="15" customHeight="1" x14ac:dyDescent="0.45">
      <c r="B92" s="408"/>
      <c r="C92" s="408"/>
      <c r="D92" s="408"/>
      <c r="E92" s="408"/>
      <c r="F92" s="408"/>
      <c r="G92" s="408"/>
      <c r="H92" s="408"/>
      <c r="I92" s="408"/>
    </row>
    <row r="93" spans="2:9" s="154" customFormat="1" ht="15" customHeight="1" x14ac:dyDescent="0.45"/>
    <row r="94" spans="2:9" s="154" customFormat="1" ht="45" customHeight="1" x14ac:dyDescent="0.45">
      <c r="B94" s="35" t="s">
        <v>295</v>
      </c>
      <c r="C94" s="36" t="s">
        <v>296</v>
      </c>
      <c r="D94" s="36"/>
      <c r="E94" s="36"/>
      <c r="F94" s="38"/>
      <c r="G94" s="36"/>
      <c r="H94" s="38"/>
      <c r="I94" s="36"/>
    </row>
    <row r="95" spans="2:9" ht="14.25" customHeight="1" x14ac:dyDescent="0.45">
      <c r="B95" s="408"/>
      <c r="C95" s="408"/>
      <c r="D95" s="408"/>
      <c r="E95" s="408"/>
      <c r="F95" s="408"/>
      <c r="G95" s="408"/>
      <c r="H95" s="408"/>
      <c r="I95" s="408"/>
    </row>
    <row r="96" spans="2:9" s="154" customFormat="1" ht="17" x14ac:dyDescent="0.45">
      <c r="B96" s="408"/>
      <c r="C96" s="408"/>
      <c r="D96" s="408"/>
      <c r="E96" s="408"/>
      <c r="F96" s="408"/>
      <c r="G96" s="408"/>
      <c r="H96" s="408"/>
      <c r="I96" s="408"/>
    </row>
    <row r="97" spans="2:9" s="154" customFormat="1" ht="17" x14ac:dyDescent="0.45">
      <c r="B97" s="408"/>
      <c r="C97" s="408"/>
      <c r="D97" s="408"/>
      <c r="E97" s="408"/>
      <c r="F97" s="408"/>
      <c r="G97" s="408"/>
      <c r="H97" s="408"/>
      <c r="I97" s="408"/>
    </row>
    <row r="98" spans="2:9" s="154" customFormat="1" ht="19.5" x14ac:dyDescent="0.45">
      <c r="B98" s="408"/>
      <c r="C98" s="595"/>
      <c r="D98" s="595"/>
      <c r="E98" s="463"/>
      <c r="F98" s="595"/>
      <c r="G98" s="595"/>
      <c r="H98" s="595"/>
      <c r="I98" s="408"/>
    </row>
    <row r="99" spans="2:9" s="154" customFormat="1" ht="19.5" x14ac:dyDescent="0.45">
      <c r="B99" s="408"/>
      <c r="C99" s="463"/>
      <c r="D99" s="463"/>
      <c r="E99" s="463"/>
      <c r="F99" s="595"/>
      <c r="G99" s="595"/>
      <c r="H99" s="595"/>
      <c r="I99" s="408"/>
    </row>
    <row r="100" spans="2:9" s="154" customFormat="1" ht="19.5" x14ac:dyDescent="0.45">
      <c r="B100" s="408"/>
      <c r="C100" s="463"/>
      <c r="D100" s="463"/>
      <c r="E100" s="463"/>
      <c r="F100" s="595"/>
      <c r="G100" s="595"/>
      <c r="H100" s="595"/>
      <c r="I100" s="408"/>
    </row>
    <row r="101" spans="2:9" s="154" customFormat="1" ht="17" x14ac:dyDescent="0.45">
      <c r="B101" s="408"/>
      <c r="C101" s="408"/>
      <c r="D101" s="408"/>
      <c r="E101" s="408"/>
      <c r="F101" s="595"/>
      <c r="G101" s="595"/>
      <c r="H101" s="595"/>
      <c r="I101" s="408"/>
    </row>
    <row r="102" spans="2:9" s="154" customFormat="1" ht="17" x14ac:dyDescent="0.45">
      <c r="B102" s="408"/>
      <c r="C102" s="408"/>
      <c r="D102" s="408"/>
      <c r="E102" s="408"/>
      <c r="F102" s="408"/>
      <c r="G102" s="408"/>
      <c r="H102" s="408"/>
      <c r="I102" s="408"/>
    </row>
    <row r="103" spans="2:9" s="154" customFormat="1" ht="17" x14ac:dyDescent="0.45">
      <c r="B103" s="408"/>
      <c r="C103" s="633" t="s">
        <v>297</v>
      </c>
      <c r="D103" s="634"/>
      <c r="E103" s="408"/>
      <c r="F103" s="639" t="s">
        <v>298</v>
      </c>
      <c r="G103" s="640"/>
      <c r="H103" s="641"/>
      <c r="I103" s="408"/>
    </row>
    <row r="104" spans="2:9" s="154" customFormat="1" ht="17" x14ac:dyDescent="0.45">
      <c r="B104" s="408"/>
      <c r="C104" s="635"/>
      <c r="D104" s="636"/>
      <c r="E104" s="408"/>
      <c r="F104" s="642"/>
      <c r="G104" s="643"/>
      <c r="H104" s="644"/>
      <c r="I104" s="408"/>
    </row>
    <row r="105" spans="2:9" s="154" customFormat="1" ht="17" x14ac:dyDescent="0.45">
      <c r="B105" s="408"/>
      <c r="C105" s="635"/>
      <c r="D105" s="636"/>
      <c r="E105" s="408"/>
      <c r="F105" s="642"/>
      <c r="G105" s="643"/>
      <c r="H105" s="644"/>
      <c r="I105" s="408"/>
    </row>
    <row r="106" spans="2:9" s="154" customFormat="1" ht="17" x14ac:dyDescent="0.45">
      <c r="B106" s="408"/>
      <c r="C106" s="635"/>
      <c r="D106" s="636"/>
      <c r="E106" s="408"/>
      <c r="F106" s="642"/>
      <c r="G106" s="643"/>
      <c r="H106" s="644"/>
      <c r="I106" s="408"/>
    </row>
    <row r="107" spans="2:9" s="154" customFormat="1" ht="17" x14ac:dyDescent="0.45">
      <c r="B107" s="408"/>
      <c r="C107" s="635"/>
      <c r="D107" s="636"/>
      <c r="E107" s="408"/>
      <c r="F107" s="642"/>
      <c r="G107" s="643"/>
      <c r="H107" s="644"/>
      <c r="I107" s="408"/>
    </row>
    <row r="108" spans="2:9" s="154" customFormat="1" ht="17" x14ac:dyDescent="0.45">
      <c r="B108" s="408"/>
      <c r="C108" s="635"/>
      <c r="D108" s="636"/>
      <c r="E108" s="408"/>
      <c r="F108" s="642"/>
      <c r="G108" s="643"/>
      <c r="H108" s="644"/>
      <c r="I108" s="408"/>
    </row>
    <row r="109" spans="2:9" s="154" customFormat="1" ht="17" x14ac:dyDescent="0.45">
      <c r="B109" s="408"/>
      <c r="C109" s="635"/>
      <c r="D109" s="636"/>
      <c r="E109" s="408"/>
      <c r="F109" s="642"/>
      <c r="G109" s="643"/>
      <c r="H109" s="644"/>
      <c r="I109" s="408"/>
    </row>
    <row r="110" spans="2:9" s="154" customFormat="1" ht="17" x14ac:dyDescent="0.45">
      <c r="B110" s="408"/>
      <c r="C110" s="637"/>
      <c r="D110" s="638"/>
      <c r="E110" s="408"/>
      <c r="F110" s="642"/>
      <c r="G110" s="643"/>
      <c r="H110" s="644"/>
      <c r="I110" s="408"/>
    </row>
    <row r="111" spans="2:9" s="154" customFormat="1" ht="17" x14ac:dyDescent="0.45">
      <c r="B111" s="408"/>
      <c r="C111" s="408"/>
      <c r="D111" s="408"/>
      <c r="E111" s="408"/>
      <c r="F111" s="642"/>
      <c r="G111" s="643"/>
      <c r="H111" s="644"/>
      <c r="I111" s="408"/>
    </row>
    <row r="112" spans="2:9" s="178" customFormat="1" ht="15" customHeight="1" x14ac:dyDescent="0.45">
      <c r="B112" s="408"/>
      <c r="C112" s="627" t="s">
        <v>299</v>
      </c>
      <c r="D112" s="628"/>
      <c r="E112" s="464"/>
      <c r="F112" s="642"/>
      <c r="G112" s="643"/>
      <c r="H112" s="644"/>
      <c r="I112" s="408"/>
    </row>
    <row r="113" spans="2:9" s="154" customFormat="1" ht="15" customHeight="1" x14ac:dyDescent="0.45">
      <c r="B113" s="408"/>
      <c r="C113" s="629"/>
      <c r="D113" s="630"/>
      <c r="E113" s="464"/>
      <c r="F113" s="642"/>
      <c r="G113" s="643"/>
      <c r="H113" s="644"/>
      <c r="I113" s="408"/>
    </row>
    <row r="114" spans="2:9" s="154" customFormat="1" ht="15" customHeight="1" x14ac:dyDescent="0.45">
      <c r="B114" s="408"/>
      <c r="C114" s="629"/>
      <c r="D114" s="630"/>
      <c r="E114" s="464"/>
      <c r="F114" s="642"/>
      <c r="G114" s="643"/>
      <c r="H114" s="644"/>
      <c r="I114" s="408"/>
    </row>
    <row r="115" spans="2:9" s="154" customFormat="1" ht="15" customHeight="1" x14ac:dyDescent="0.45">
      <c r="B115" s="408"/>
      <c r="C115" s="629"/>
      <c r="D115" s="630"/>
      <c r="E115" s="464"/>
      <c r="F115" s="642"/>
      <c r="G115" s="643"/>
      <c r="H115" s="644"/>
      <c r="I115" s="408"/>
    </row>
    <row r="116" spans="2:9" s="154" customFormat="1" ht="15" customHeight="1" x14ac:dyDescent="0.45">
      <c r="B116" s="408"/>
      <c r="C116" s="629"/>
      <c r="D116" s="630"/>
      <c r="E116" s="464"/>
      <c r="F116" s="642"/>
      <c r="G116" s="643"/>
      <c r="H116" s="644"/>
      <c r="I116" s="408"/>
    </row>
    <row r="117" spans="2:9" s="154" customFormat="1" ht="15" customHeight="1" x14ac:dyDescent="0.45">
      <c r="B117" s="408"/>
      <c r="C117" s="629"/>
      <c r="D117" s="630"/>
      <c r="E117" s="464"/>
      <c r="F117" s="642"/>
      <c r="G117" s="643"/>
      <c r="H117" s="644"/>
      <c r="I117" s="408"/>
    </row>
    <row r="118" spans="2:9" s="154" customFormat="1" ht="15" customHeight="1" x14ac:dyDescent="0.45">
      <c r="B118" s="408"/>
      <c r="C118" s="629"/>
      <c r="D118" s="630"/>
      <c r="E118" s="464"/>
      <c r="F118" s="642"/>
      <c r="G118" s="643"/>
      <c r="H118" s="644"/>
      <c r="I118" s="408"/>
    </row>
    <row r="119" spans="2:9" s="154" customFormat="1" ht="15" customHeight="1" x14ac:dyDescent="0.45">
      <c r="B119" s="408"/>
      <c r="C119" s="631"/>
      <c r="D119" s="632"/>
      <c r="E119" s="464"/>
      <c r="F119" s="645"/>
      <c r="G119" s="646"/>
      <c r="H119" s="647"/>
      <c r="I119" s="408"/>
    </row>
    <row r="120" spans="2:9" s="154" customFormat="1" ht="17" x14ac:dyDescent="0.45">
      <c r="B120" s="408"/>
      <c r="C120" s="408"/>
      <c r="D120" s="408"/>
      <c r="E120" s="408"/>
      <c r="F120" s="408"/>
      <c r="G120" s="408"/>
      <c r="H120" s="408"/>
      <c r="I120" s="408"/>
    </row>
    <row r="121" spans="2:9" s="154" customFormat="1" ht="17" x14ac:dyDescent="0.45">
      <c r="B121" s="408"/>
      <c r="C121" s="408"/>
      <c r="D121" s="408"/>
      <c r="E121" s="408"/>
      <c r="F121" s="408"/>
      <c r="G121" s="408"/>
      <c r="H121" s="408"/>
      <c r="I121" s="408"/>
    </row>
    <row r="122" spans="2:9" s="154" customFormat="1" ht="17" x14ac:dyDescent="0.45"/>
    <row r="123" spans="2:9" s="154" customFormat="1" ht="17" x14ac:dyDescent="0.45"/>
    <row r="124" spans="2:9" s="154" customFormat="1" ht="17" x14ac:dyDescent="0.45"/>
    <row r="125" spans="2:9" s="154" customFormat="1" ht="17" x14ac:dyDescent="0.45"/>
    <row r="126" spans="2:9" s="154" customFormat="1" ht="17" x14ac:dyDescent="0.45"/>
    <row r="127" spans="2:9" s="154" customFormat="1" ht="17" x14ac:dyDescent="0.45"/>
    <row r="128" spans="2:9" s="154" customFormat="1" ht="17" x14ac:dyDescent="0.45"/>
    <row r="129" s="154" customFormat="1" ht="17" x14ac:dyDescent="0.45"/>
    <row r="130" s="154" customFormat="1" ht="17" x14ac:dyDescent="0.45"/>
    <row r="131" s="154" customFormat="1" ht="17" x14ac:dyDescent="0.45"/>
    <row r="132" s="154" customFormat="1" ht="17" x14ac:dyDescent="0.45"/>
    <row r="133" s="154" customFormat="1" ht="17" x14ac:dyDescent="0.45"/>
    <row r="134" s="154" customFormat="1" ht="17" x14ac:dyDescent="0.45"/>
    <row r="135" s="154" customFormat="1" ht="17" x14ac:dyDescent="0.45"/>
    <row r="136" s="154" customFormat="1" ht="17" x14ac:dyDescent="0.45"/>
    <row r="137" s="154" customFormat="1" ht="17" x14ac:dyDescent="0.45"/>
    <row r="138" s="154" customFormat="1" ht="17" x14ac:dyDescent="0.45"/>
    <row r="139" s="154" customFormat="1" ht="17" x14ac:dyDescent="0.45"/>
    <row r="140" s="154" customFormat="1" ht="17" x14ac:dyDescent="0.45"/>
    <row r="141" s="154" customFormat="1" ht="17" x14ac:dyDescent="0.45"/>
    <row r="142" s="154" customFormat="1" ht="17" x14ac:dyDescent="0.45"/>
    <row r="143" s="154" customFormat="1" ht="17" x14ac:dyDescent="0.45"/>
    <row r="144" s="154" customFormat="1" ht="17" x14ac:dyDescent="0.45"/>
    <row r="145" s="154" customFormat="1" ht="17" x14ac:dyDescent="0.45"/>
    <row r="146" s="154" customFormat="1" ht="17" x14ac:dyDescent="0.45"/>
    <row r="147" s="154" customFormat="1" ht="17" x14ac:dyDescent="0.45"/>
    <row r="148" s="154" customFormat="1" ht="17" x14ac:dyDescent="0.45"/>
    <row r="149" s="154" customFormat="1" ht="17" x14ac:dyDescent="0.45"/>
    <row r="150" s="154" customFormat="1" ht="17" x14ac:dyDescent="0.45"/>
    <row r="151" s="154" customFormat="1" ht="17" x14ac:dyDescent="0.45"/>
    <row r="152" s="154" customFormat="1" ht="17" x14ac:dyDescent="0.45"/>
    <row r="153" s="154" customFormat="1" ht="17" x14ac:dyDescent="0.45"/>
    <row r="154" s="154" customFormat="1" ht="17" x14ac:dyDescent="0.45"/>
    <row r="155" s="154" customFormat="1" ht="17" x14ac:dyDescent="0.45"/>
    <row r="156" s="154" customFormat="1" ht="17" x14ac:dyDescent="0.45"/>
    <row r="157" s="154" customFormat="1" ht="17" x14ac:dyDescent="0.45"/>
    <row r="158" s="154" customFormat="1" ht="17" x14ac:dyDescent="0.45"/>
    <row r="159" s="154" customFormat="1" ht="17" x14ac:dyDescent="0.45"/>
    <row r="160" s="154" customFormat="1" ht="17" x14ac:dyDescent="0.45"/>
    <row r="161" s="154" customFormat="1" ht="17" x14ac:dyDescent="0.45"/>
    <row r="162" s="154" customFormat="1" ht="17" x14ac:dyDescent="0.45"/>
    <row r="163" s="154" customFormat="1" ht="17" x14ac:dyDescent="0.45"/>
    <row r="164" s="154" customFormat="1" ht="17" x14ac:dyDescent="0.45"/>
    <row r="165" s="154" customFormat="1" ht="17" x14ac:dyDescent="0.45"/>
    <row r="166" s="154" customFormat="1" ht="17" x14ac:dyDescent="0.45"/>
    <row r="167" s="154" customFormat="1" ht="17" x14ac:dyDescent="0.45"/>
    <row r="168" s="154" customFormat="1" ht="17" x14ac:dyDescent="0.45"/>
    <row r="169" s="154" customFormat="1" ht="17" x14ac:dyDescent="0.45"/>
    <row r="170" s="154" customFormat="1" ht="17" x14ac:dyDescent="0.45"/>
    <row r="171" s="154" customFormat="1" ht="17" x14ac:dyDescent="0.45"/>
    <row r="172" s="154" customFormat="1" ht="17" x14ac:dyDescent="0.45"/>
    <row r="173" s="154" customFormat="1" ht="17" x14ac:dyDescent="0.45"/>
    <row r="174" s="154" customFormat="1" ht="17" x14ac:dyDescent="0.45"/>
    <row r="175" s="154" customFormat="1" ht="17" x14ac:dyDescent="0.45"/>
    <row r="176" s="154" customFormat="1" ht="17" x14ac:dyDescent="0.45"/>
    <row r="177" s="154" customFormat="1" ht="17" x14ac:dyDescent="0.45"/>
    <row r="178" s="154" customFormat="1" ht="17" x14ac:dyDescent="0.45"/>
    <row r="179" s="154" customFormat="1" ht="17" x14ac:dyDescent="0.45"/>
    <row r="180" s="154" customFormat="1" ht="17" x14ac:dyDescent="0.45"/>
    <row r="181" s="154" customFormat="1" ht="17" x14ac:dyDescent="0.45"/>
    <row r="182" s="154" customFormat="1" ht="17" x14ac:dyDescent="0.45"/>
    <row r="183" s="154" customFormat="1" ht="17" x14ac:dyDescent="0.45"/>
    <row r="184" s="154" customFormat="1" ht="17" x14ac:dyDescent="0.45"/>
    <row r="185" s="154" customFormat="1" ht="17" x14ac:dyDescent="0.45"/>
    <row r="186" s="154" customFormat="1" ht="17" x14ac:dyDescent="0.45"/>
    <row r="187" s="154" customFormat="1" ht="17" x14ac:dyDescent="0.45"/>
    <row r="188" s="154" customFormat="1" ht="17" x14ac:dyDescent="0.45"/>
    <row r="189" s="154" customFormat="1" ht="17" x14ac:dyDescent="0.45"/>
    <row r="190" s="154" customFormat="1" ht="17" x14ac:dyDescent="0.45"/>
    <row r="191" s="154" customFormat="1" ht="17" x14ac:dyDescent="0.45"/>
    <row r="192" s="154" customFormat="1" ht="17" x14ac:dyDescent="0.45"/>
    <row r="193" s="154" customFormat="1" ht="17" x14ac:dyDescent="0.45"/>
    <row r="194" s="154" customFormat="1" ht="17" x14ac:dyDescent="0.45"/>
    <row r="195" s="154" customFormat="1" ht="17" x14ac:dyDescent="0.45"/>
    <row r="196" s="154" customFormat="1" ht="17" x14ac:dyDescent="0.45"/>
    <row r="197" s="154" customFormat="1" ht="17" x14ac:dyDescent="0.45"/>
    <row r="198" s="154" customFormat="1" ht="17" x14ac:dyDescent="0.45"/>
    <row r="199" s="154" customFormat="1" ht="17" x14ac:dyDescent="0.45"/>
    <row r="200" s="154" customFormat="1" ht="17" x14ac:dyDescent="0.45"/>
    <row r="201" s="154" customFormat="1" ht="17" x14ac:dyDescent="0.45"/>
    <row r="202" s="154" customFormat="1" ht="17" x14ac:dyDescent="0.45"/>
    <row r="203" s="154" customFormat="1" ht="17" x14ac:dyDescent="0.45"/>
    <row r="204" s="154" customFormat="1" ht="17" x14ac:dyDescent="0.45"/>
    <row r="205" s="154" customFormat="1" ht="17" x14ac:dyDescent="0.45"/>
    <row r="206" s="154" customFormat="1" ht="17" x14ac:dyDescent="0.45"/>
    <row r="207" s="154" customFormat="1" ht="17" x14ac:dyDescent="0.45"/>
    <row r="208" s="154" customFormat="1" ht="17" x14ac:dyDescent="0.45"/>
    <row r="209" s="154" customFormat="1" ht="17" x14ac:dyDescent="0.45"/>
    <row r="210" s="154" customFormat="1" ht="17" x14ac:dyDescent="0.45"/>
    <row r="211" s="154" customFormat="1" ht="17" x14ac:dyDescent="0.45"/>
    <row r="212" s="154" customFormat="1" ht="17" x14ac:dyDescent="0.45"/>
    <row r="213" s="154" customFormat="1" ht="17" x14ac:dyDescent="0.45"/>
    <row r="214" s="154" customFormat="1" ht="17" x14ac:dyDescent="0.45"/>
    <row r="215" s="154" customFormat="1" ht="17" x14ac:dyDescent="0.45"/>
    <row r="216" s="154" customFormat="1" ht="17" x14ac:dyDescent="0.45"/>
    <row r="217" s="154" customFormat="1" ht="17" x14ac:dyDescent="0.45"/>
    <row r="218" s="154" customFormat="1" ht="17" x14ac:dyDescent="0.45"/>
    <row r="219" s="154" customFormat="1" ht="17" x14ac:dyDescent="0.45"/>
    <row r="220" s="154" customFormat="1" ht="17" x14ac:dyDescent="0.45"/>
    <row r="221" s="154" customFormat="1" ht="17" x14ac:dyDescent="0.45"/>
    <row r="222" s="154" customFormat="1" ht="17" x14ac:dyDescent="0.45"/>
    <row r="223" s="154" customFormat="1" ht="17" x14ac:dyDescent="0.45"/>
    <row r="224" s="154" customFormat="1" ht="17" x14ac:dyDescent="0.45"/>
    <row r="225" s="154" customFormat="1" ht="17" x14ac:dyDescent="0.45"/>
    <row r="226" s="154" customFormat="1" ht="17" x14ac:dyDescent="0.45"/>
    <row r="227" s="154" customFormat="1" ht="17" x14ac:dyDescent="0.45"/>
    <row r="228" s="154" customFormat="1" ht="17" x14ac:dyDescent="0.45"/>
    <row r="229" s="154" customFormat="1" ht="17" x14ac:dyDescent="0.45"/>
    <row r="230" s="154" customFormat="1" ht="17" x14ac:dyDescent="0.45"/>
    <row r="231" s="154" customFormat="1" ht="17" x14ac:dyDescent="0.45"/>
    <row r="232" s="154" customFormat="1" ht="17" x14ac:dyDescent="0.45"/>
    <row r="233" s="154" customFormat="1" ht="17" x14ac:dyDescent="0.45"/>
    <row r="234" s="154" customFormat="1" ht="17" x14ac:dyDescent="0.45"/>
    <row r="235" s="154" customFormat="1" ht="17" x14ac:dyDescent="0.45"/>
    <row r="236" s="154" customFormat="1" ht="17" x14ac:dyDescent="0.45"/>
    <row r="237" s="154" customFormat="1" ht="17" x14ac:dyDescent="0.45"/>
    <row r="238" s="154" customFormat="1" ht="17" x14ac:dyDescent="0.45"/>
    <row r="239" s="154" customFormat="1" ht="17" x14ac:dyDescent="0.45"/>
    <row r="240" s="154" customFormat="1" ht="17" x14ac:dyDescent="0.45"/>
    <row r="241" s="154" customFormat="1" ht="17" x14ac:dyDescent="0.45"/>
    <row r="242" s="154" customFormat="1" ht="17" x14ac:dyDescent="0.45"/>
    <row r="243" s="154" customFormat="1" ht="17" x14ac:dyDescent="0.45"/>
    <row r="244" s="154" customFormat="1" ht="17" x14ac:dyDescent="0.45"/>
    <row r="245" s="154" customFormat="1" ht="17" x14ac:dyDescent="0.45"/>
    <row r="246" s="154" customFormat="1" ht="17" x14ac:dyDescent="0.45"/>
    <row r="247" s="154" customFormat="1" ht="17" x14ac:dyDescent="0.45"/>
    <row r="248" s="154" customFormat="1" ht="17" x14ac:dyDescent="0.45"/>
    <row r="249" s="154" customFormat="1" ht="17" x14ac:dyDescent="0.45"/>
    <row r="250" s="154" customFormat="1" ht="17" x14ac:dyDescent="0.45"/>
    <row r="251" s="154" customFormat="1" ht="17" x14ac:dyDescent="0.45"/>
    <row r="252" s="154" customFormat="1" ht="17" x14ac:dyDescent="0.45"/>
    <row r="253" s="154" customFormat="1" ht="17" x14ac:dyDescent="0.45"/>
    <row r="254" s="154" customFormat="1" ht="17" x14ac:dyDescent="0.45"/>
    <row r="255" s="154" customFormat="1" ht="17" x14ac:dyDescent="0.45"/>
    <row r="256" s="154" customFormat="1" ht="17" x14ac:dyDescent="0.45"/>
    <row r="257" s="154" customFormat="1" ht="17" x14ac:dyDescent="0.45"/>
    <row r="258" s="154" customFormat="1" ht="17" x14ac:dyDescent="0.45"/>
    <row r="259" s="154" customFormat="1" ht="17" x14ac:dyDescent="0.45"/>
    <row r="260" s="154" customFormat="1" ht="17" x14ac:dyDescent="0.45"/>
    <row r="261" s="154" customFormat="1" ht="17" x14ac:dyDescent="0.45"/>
    <row r="262" s="154" customFormat="1" ht="17" x14ac:dyDescent="0.45"/>
    <row r="263" s="154" customFormat="1" ht="17" x14ac:dyDescent="0.45"/>
    <row r="264" s="154" customFormat="1" ht="17" x14ac:dyDescent="0.45"/>
    <row r="265" s="154" customFormat="1" ht="17" x14ac:dyDescent="0.45"/>
    <row r="266" s="154" customFormat="1" ht="17" x14ac:dyDescent="0.45"/>
    <row r="267" s="154" customFormat="1" ht="17" x14ac:dyDescent="0.45"/>
    <row r="268" s="154" customFormat="1" ht="17" x14ac:dyDescent="0.45"/>
    <row r="269" s="154" customFormat="1" ht="17" x14ac:dyDescent="0.45"/>
    <row r="270" s="154" customFormat="1" ht="17" x14ac:dyDescent="0.45"/>
    <row r="271" s="154" customFormat="1" ht="17" x14ac:dyDescent="0.45"/>
    <row r="272" s="154" customFormat="1" ht="17" x14ac:dyDescent="0.45"/>
    <row r="273" s="154" customFormat="1" ht="17" x14ac:dyDescent="0.45"/>
    <row r="274" s="154" customFormat="1" ht="17" x14ac:dyDescent="0.45"/>
    <row r="275" s="154" customFormat="1" ht="17" x14ac:dyDescent="0.45"/>
    <row r="276" s="154" customFormat="1" ht="17" x14ac:dyDescent="0.45"/>
    <row r="277" s="154" customFormat="1" ht="17" x14ac:dyDescent="0.45"/>
    <row r="278" s="154" customFormat="1" ht="17" x14ac:dyDescent="0.45"/>
    <row r="279" s="154" customFormat="1" ht="17" x14ac:dyDescent="0.45"/>
    <row r="280" s="154" customFormat="1" ht="17" x14ac:dyDescent="0.45"/>
    <row r="281" s="154" customFormat="1" ht="17" x14ac:dyDescent="0.45"/>
    <row r="282" s="154" customFormat="1" ht="17" x14ac:dyDescent="0.45"/>
    <row r="283" s="154" customFormat="1" ht="17" x14ac:dyDescent="0.45"/>
    <row r="284" s="154" customFormat="1" ht="17" x14ac:dyDescent="0.45"/>
    <row r="285" s="154" customFormat="1" ht="17" x14ac:dyDescent="0.45"/>
    <row r="286" s="154" customFormat="1" ht="17" x14ac:dyDescent="0.45"/>
    <row r="287" s="154" customFormat="1" ht="17" x14ac:dyDescent="0.45"/>
    <row r="288" s="154" customFormat="1" ht="17" x14ac:dyDescent="0.45"/>
    <row r="289" s="154" customFormat="1" ht="17" x14ac:dyDescent="0.45"/>
    <row r="290" s="154" customFormat="1" ht="17" x14ac:dyDescent="0.45"/>
    <row r="291" s="154" customFormat="1" ht="17" x14ac:dyDescent="0.45"/>
    <row r="292" s="154" customFormat="1" ht="17" x14ac:dyDescent="0.45"/>
    <row r="293" s="154" customFormat="1" ht="17" x14ac:dyDescent="0.45"/>
    <row r="294" s="154" customFormat="1" ht="17" x14ac:dyDescent="0.45"/>
    <row r="295" s="154" customFormat="1" ht="17" x14ac:dyDescent="0.45"/>
    <row r="296" s="154" customFormat="1" ht="17" x14ac:dyDescent="0.45"/>
    <row r="297" s="154" customFormat="1" ht="17" x14ac:dyDescent="0.45"/>
    <row r="298" s="154" customFormat="1" ht="17" x14ac:dyDescent="0.45"/>
    <row r="299" s="154" customFormat="1" ht="17" x14ac:dyDescent="0.45"/>
    <row r="300" s="154" customFormat="1" ht="17" x14ac:dyDescent="0.45"/>
    <row r="301" s="154" customFormat="1" ht="17" x14ac:dyDescent="0.45"/>
    <row r="302" s="154" customFormat="1" ht="17" x14ac:dyDescent="0.45"/>
    <row r="303" s="154" customFormat="1" ht="17" x14ac:dyDescent="0.45"/>
    <row r="304" s="154" customFormat="1" ht="17" x14ac:dyDescent="0.45"/>
    <row r="305" s="154" customFormat="1" ht="17" x14ac:dyDescent="0.45"/>
    <row r="306" s="154" customFormat="1" ht="17" x14ac:dyDescent="0.45"/>
    <row r="307" s="154" customFormat="1" ht="17" x14ac:dyDescent="0.45"/>
    <row r="308" s="154" customFormat="1" ht="17" x14ac:dyDescent="0.45"/>
    <row r="309" s="154" customFormat="1" ht="17" x14ac:dyDescent="0.45"/>
    <row r="310" s="154" customFormat="1" ht="17" x14ac:dyDescent="0.45"/>
    <row r="311" s="154" customFormat="1" ht="17" x14ac:dyDescent="0.45"/>
    <row r="312" s="154" customFormat="1" ht="17" x14ac:dyDescent="0.45"/>
    <row r="313" s="154" customFormat="1" ht="17" x14ac:dyDescent="0.45"/>
    <row r="314" s="154" customFormat="1" ht="17" x14ac:dyDescent="0.45"/>
    <row r="315" s="154" customFormat="1" ht="17" x14ac:dyDescent="0.45"/>
    <row r="316" s="154" customFormat="1" ht="17" x14ac:dyDescent="0.45"/>
    <row r="317" s="154" customFormat="1" ht="17" x14ac:dyDescent="0.45"/>
    <row r="318" s="154" customFormat="1" ht="17" x14ac:dyDescent="0.45"/>
    <row r="319" s="154" customFormat="1" ht="17" x14ac:dyDescent="0.45"/>
    <row r="320" s="154" customFormat="1" ht="17" x14ac:dyDescent="0.45"/>
    <row r="321" s="154" customFormat="1" ht="17" x14ac:dyDescent="0.45"/>
    <row r="322" s="154" customFormat="1" ht="17" x14ac:dyDescent="0.45"/>
    <row r="323" s="154" customFormat="1" ht="17" x14ac:dyDescent="0.45"/>
    <row r="324" s="154" customFormat="1" ht="17" x14ac:dyDescent="0.45"/>
    <row r="325" s="154" customFormat="1" ht="17" x14ac:dyDescent="0.45"/>
    <row r="326" s="154" customFormat="1" ht="17" x14ac:dyDescent="0.45"/>
    <row r="327" s="154" customFormat="1" ht="17" x14ac:dyDescent="0.45"/>
    <row r="328" s="154" customFormat="1" ht="17" x14ac:dyDescent="0.45"/>
    <row r="329" s="154" customFormat="1" ht="17" x14ac:dyDescent="0.45"/>
    <row r="330" s="154" customFormat="1" ht="17" x14ac:dyDescent="0.45"/>
    <row r="331" s="154" customFormat="1" ht="17" x14ac:dyDescent="0.45"/>
    <row r="332" s="154" customFormat="1" ht="17" x14ac:dyDescent="0.45"/>
    <row r="333" s="154" customFormat="1" ht="17" x14ac:dyDescent="0.45"/>
    <row r="334" s="154" customFormat="1" ht="17" x14ac:dyDescent="0.45"/>
    <row r="335" s="154" customFormat="1" ht="17" x14ac:dyDescent="0.45"/>
    <row r="336" s="154" customFormat="1" ht="17" x14ac:dyDescent="0.45"/>
    <row r="337" s="154" customFormat="1" ht="17" x14ac:dyDescent="0.45"/>
    <row r="338" s="154" customFormat="1" ht="17" x14ac:dyDescent="0.45"/>
    <row r="339" s="154" customFormat="1" ht="17" x14ac:dyDescent="0.45"/>
    <row r="340" s="154" customFormat="1" ht="17" x14ac:dyDescent="0.45"/>
    <row r="341" s="154" customFormat="1" ht="17" x14ac:dyDescent="0.45"/>
    <row r="342" s="154" customFormat="1" ht="17" x14ac:dyDescent="0.45"/>
    <row r="343" s="154" customFormat="1" ht="17" x14ac:dyDescent="0.45"/>
    <row r="344" s="154" customFormat="1" ht="17" x14ac:dyDescent="0.45"/>
    <row r="345" s="154" customFormat="1" ht="17" x14ac:dyDescent="0.45"/>
    <row r="346" s="154" customFormat="1" ht="17" x14ac:dyDescent="0.45"/>
    <row r="347" s="154" customFormat="1" ht="17" x14ac:dyDescent="0.45"/>
    <row r="348" s="154" customFormat="1" ht="17" x14ac:dyDescent="0.45"/>
    <row r="349" s="154" customFormat="1" ht="17" x14ac:dyDescent="0.45"/>
    <row r="350" s="154" customFormat="1" ht="17" x14ac:dyDescent="0.45"/>
    <row r="351" s="154" customFormat="1" ht="17" x14ac:dyDescent="0.45"/>
    <row r="352" s="154" customFormat="1" ht="17" x14ac:dyDescent="0.45"/>
    <row r="353" s="154" customFormat="1" ht="17" x14ac:dyDescent="0.45"/>
    <row r="354" s="154" customFormat="1" ht="17" x14ac:dyDescent="0.45"/>
    <row r="355" s="154" customFormat="1" ht="17" x14ac:dyDescent="0.45"/>
    <row r="356" s="154" customFormat="1" ht="17" x14ac:dyDescent="0.45"/>
    <row r="357" s="154" customFormat="1" ht="17" x14ac:dyDescent="0.45"/>
    <row r="358" s="154" customFormat="1" ht="17" x14ac:dyDescent="0.45"/>
    <row r="359" s="154" customFormat="1" ht="17" x14ac:dyDescent="0.45"/>
    <row r="360" s="154" customFormat="1" ht="17" x14ac:dyDescent="0.45"/>
    <row r="361" s="154" customFormat="1" ht="17" x14ac:dyDescent="0.45"/>
    <row r="362" s="154" customFormat="1" ht="17" x14ac:dyDescent="0.45"/>
    <row r="363" s="154" customFormat="1" ht="17" x14ac:dyDescent="0.45"/>
    <row r="364" s="154" customFormat="1" ht="17" x14ac:dyDescent="0.45"/>
    <row r="365" s="154" customFormat="1" ht="17" x14ac:dyDescent="0.45"/>
    <row r="366" s="154" customFormat="1" ht="17" x14ac:dyDescent="0.45"/>
    <row r="367" s="154" customFormat="1" ht="17" x14ac:dyDescent="0.45"/>
    <row r="368" s="154" customFormat="1" ht="17" x14ac:dyDescent="0.45"/>
    <row r="369" s="154" customFormat="1" ht="17" x14ac:dyDescent="0.45"/>
    <row r="370" s="154" customFormat="1" ht="17" x14ac:dyDescent="0.45"/>
    <row r="371" s="154" customFormat="1" ht="17" x14ac:dyDescent="0.45"/>
    <row r="372" s="154" customFormat="1" ht="17" x14ac:dyDescent="0.45"/>
    <row r="373" s="154" customFormat="1" ht="17" x14ac:dyDescent="0.45"/>
    <row r="374" s="154" customFormat="1" ht="17" x14ac:dyDescent="0.45"/>
    <row r="375" s="154" customFormat="1" ht="17" x14ac:dyDescent="0.45"/>
    <row r="376" s="154" customFormat="1" ht="17" x14ac:dyDescent="0.45"/>
    <row r="377" s="154" customFormat="1" ht="17" x14ac:dyDescent="0.45"/>
    <row r="378" s="154" customFormat="1" ht="17" x14ac:dyDescent="0.45"/>
    <row r="379" s="154" customFormat="1" ht="17" x14ac:dyDescent="0.45"/>
    <row r="380" s="154" customFormat="1" ht="17" x14ac:dyDescent="0.45"/>
    <row r="381" s="154" customFormat="1" ht="17" x14ac:dyDescent="0.45"/>
    <row r="382" s="154" customFormat="1" ht="17" x14ac:dyDescent="0.45"/>
    <row r="383" s="154" customFormat="1" ht="17" x14ac:dyDescent="0.45"/>
    <row r="384" s="154" customFormat="1" ht="17" x14ac:dyDescent="0.45"/>
    <row r="385" s="154" customFormat="1" ht="17" x14ac:dyDescent="0.45"/>
    <row r="386" s="154" customFormat="1" ht="17" x14ac:dyDescent="0.45"/>
    <row r="387" s="154" customFormat="1" ht="17" x14ac:dyDescent="0.45"/>
    <row r="388" s="154" customFormat="1" ht="17" x14ac:dyDescent="0.45"/>
    <row r="389" s="154" customFormat="1" ht="17" x14ac:dyDescent="0.45"/>
    <row r="390" s="154" customFormat="1" ht="17" x14ac:dyDescent="0.45"/>
    <row r="391" s="154" customFormat="1" ht="17" x14ac:dyDescent="0.45"/>
    <row r="392" s="154" customFormat="1" ht="17" x14ac:dyDescent="0.45"/>
    <row r="393" s="154" customFormat="1" ht="17" x14ac:dyDescent="0.45"/>
    <row r="394" s="154" customFormat="1" ht="17" x14ac:dyDescent="0.45"/>
    <row r="395" s="154" customFormat="1" ht="17" x14ac:dyDescent="0.45"/>
    <row r="396" s="154" customFormat="1" ht="17" x14ac:dyDescent="0.45"/>
    <row r="397" s="154" customFormat="1" ht="17" x14ac:dyDescent="0.45"/>
    <row r="398" s="154" customFormat="1" ht="17" x14ac:dyDescent="0.45"/>
    <row r="399" s="154" customFormat="1" ht="17" x14ac:dyDescent="0.45"/>
    <row r="400" s="154" customFormat="1" ht="17" x14ac:dyDescent="0.45"/>
    <row r="401" s="154" customFormat="1" ht="17" x14ac:dyDescent="0.45"/>
    <row r="402" s="154" customFormat="1" ht="17" x14ac:dyDescent="0.45"/>
    <row r="403" s="154" customFormat="1" ht="17" x14ac:dyDescent="0.45"/>
    <row r="404" s="154" customFormat="1" ht="17" x14ac:dyDescent="0.45"/>
    <row r="405" s="154" customFormat="1" ht="17" x14ac:dyDescent="0.45"/>
    <row r="406" s="154" customFormat="1" ht="17" x14ac:dyDescent="0.45"/>
    <row r="407" s="154" customFormat="1" ht="17" x14ac:dyDescent="0.45"/>
    <row r="408" s="154" customFormat="1" ht="17" x14ac:dyDescent="0.45"/>
    <row r="409" s="154" customFormat="1" ht="17" x14ac:dyDescent="0.45"/>
    <row r="410" s="154" customFormat="1" ht="17" x14ac:dyDescent="0.45"/>
    <row r="411" s="154" customFormat="1" ht="17" x14ac:dyDescent="0.45"/>
    <row r="412" s="154" customFormat="1" ht="17" x14ac:dyDescent="0.45"/>
    <row r="413" s="154" customFormat="1" ht="17" x14ac:dyDescent="0.45"/>
    <row r="414" s="154" customFormat="1" ht="17" x14ac:dyDescent="0.45"/>
    <row r="415" s="154" customFormat="1" ht="17" x14ac:dyDescent="0.45"/>
    <row r="416" s="154" customFormat="1" ht="17" x14ac:dyDescent="0.45"/>
    <row r="417" s="154" customFormat="1" ht="17" x14ac:dyDescent="0.45"/>
    <row r="418" s="154" customFormat="1" ht="17" x14ac:dyDescent="0.45"/>
    <row r="419" s="154" customFormat="1" ht="17" x14ac:dyDescent="0.45"/>
    <row r="420" s="154" customFormat="1" ht="17" x14ac:dyDescent="0.45"/>
    <row r="421" s="154" customFormat="1" ht="17" x14ac:dyDescent="0.45"/>
    <row r="422" s="154" customFormat="1" ht="17" x14ac:dyDescent="0.45"/>
    <row r="423" s="154" customFormat="1" ht="17" x14ac:dyDescent="0.45"/>
    <row r="424" s="154" customFormat="1" ht="17" x14ac:dyDescent="0.45"/>
    <row r="425" s="154" customFormat="1" ht="17" x14ac:dyDescent="0.45"/>
    <row r="426" s="154" customFormat="1" ht="17" x14ac:dyDescent="0.45"/>
    <row r="427" s="154" customFormat="1" ht="17" x14ac:dyDescent="0.45"/>
    <row r="428" s="154" customFormat="1" ht="17" x14ac:dyDescent="0.45"/>
    <row r="429" s="154" customFormat="1" ht="17" x14ac:dyDescent="0.45"/>
    <row r="430" s="154" customFormat="1" ht="17" x14ac:dyDescent="0.45"/>
    <row r="431" s="154" customFormat="1" ht="17" x14ac:dyDescent="0.45"/>
    <row r="432" s="154" customFormat="1" ht="17" x14ac:dyDescent="0.45"/>
    <row r="433" s="154" customFormat="1" ht="17" x14ac:dyDescent="0.45"/>
    <row r="434" s="154" customFormat="1" ht="17" x14ac:dyDescent="0.45"/>
    <row r="435" s="154" customFormat="1" ht="17" x14ac:dyDescent="0.45"/>
    <row r="436" s="154" customFormat="1" ht="17" x14ac:dyDescent="0.45"/>
    <row r="437" s="154" customFormat="1" ht="17" x14ac:dyDescent="0.45"/>
    <row r="438" s="154" customFormat="1" ht="17" x14ac:dyDescent="0.45"/>
    <row r="439" s="154" customFormat="1" ht="17" x14ac:dyDescent="0.45"/>
    <row r="440" s="154" customFormat="1" ht="17" x14ac:dyDescent="0.45"/>
    <row r="441" s="154" customFormat="1" ht="17" x14ac:dyDescent="0.45"/>
    <row r="442" s="154" customFormat="1" ht="17" x14ac:dyDescent="0.45"/>
    <row r="443" s="154" customFormat="1" ht="17" x14ac:dyDescent="0.45"/>
    <row r="444" s="154" customFormat="1" ht="17" x14ac:dyDescent="0.45"/>
    <row r="445" s="154" customFormat="1" ht="17" x14ac:dyDescent="0.45"/>
    <row r="446" s="154" customFormat="1" ht="17" x14ac:dyDescent="0.45"/>
    <row r="447" s="154" customFormat="1" ht="17" x14ac:dyDescent="0.45"/>
    <row r="448" s="154" customFormat="1" ht="17" x14ac:dyDescent="0.45"/>
    <row r="449" s="154" customFormat="1" ht="17" x14ac:dyDescent="0.45"/>
    <row r="450" s="154" customFormat="1" ht="17" x14ac:dyDescent="0.45"/>
    <row r="451" s="154" customFormat="1" ht="17" x14ac:dyDescent="0.45"/>
    <row r="452" s="154" customFormat="1" ht="17" x14ac:dyDescent="0.45"/>
    <row r="453" s="154" customFormat="1" ht="17" x14ac:dyDescent="0.45"/>
    <row r="454" s="154" customFormat="1" ht="17" x14ac:dyDescent="0.45"/>
    <row r="455" s="154" customFormat="1" ht="17" x14ac:dyDescent="0.45"/>
    <row r="456" s="154" customFormat="1" ht="17" x14ac:dyDescent="0.45"/>
    <row r="457" s="154" customFormat="1" ht="17" x14ac:dyDescent="0.45"/>
    <row r="458" s="154" customFormat="1" ht="17" x14ac:dyDescent="0.45"/>
    <row r="459" s="154" customFormat="1" ht="17" x14ac:dyDescent="0.45"/>
    <row r="460" s="154" customFormat="1" ht="17" x14ac:dyDescent="0.45"/>
    <row r="461" s="154" customFormat="1" ht="17" x14ac:dyDescent="0.45"/>
    <row r="462" s="154" customFormat="1" ht="17" x14ac:dyDescent="0.45"/>
    <row r="463" s="154" customFormat="1" ht="17" x14ac:dyDescent="0.45"/>
    <row r="464" s="154" customFormat="1" ht="17" x14ac:dyDescent="0.45"/>
    <row r="465" s="154" customFormat="1" ht="17" x14ac:dyDescent="0.45"/>
    <row r="466" s="154" customFormat="1" ht="17" x14ac:dyDescent="0.45"/>
    <row r="467" s="154" customFormat="1" ht="17" x14ac:dyDescent="0.45"/>
    <row r="468" s="154" customFormat="1" ht="17" x14ac:dyDescent="0.45"/>
    <row r="469" s="154" customFormat="1" ht="17" x14ac:dyDescent="0.45"/>
    <row r="470" s="154" customFormat="1" ht="17" x14ac:dyDescent="0.45"/>
    <row r="471" s="154" customFormat="1" ht="17" x14ac:dyDescent="0.45"/>
    <row r="472" s="154" customFormat="1" ht="17" x14ac:dyDescent="0.45"/>
    <row r="473" s="154" customFormat="1" ht="17" x14ac:dyDescent="0.45"/>
    <row r="474" s="154" customFormat="1" ht="17" x14ac:dyDescent="0.45"/>
    <row r="475" s="154" customFormat="1" ht="17" x14ac:dyDescent="0.45"/>
    <row r="476" s="154" customFormat="1" ht="17" x14ac:dyDescent="0.45"/>
    <row r="477" s="154" customFormat="1" ht="17" x14ac:dyDescent="0.45"/>
    <row r="478" s="154" customFormat="1" ht="17" x14ac:dyDescent="0.45"/>
    <row r="479" s="154" customFormat="1" ht="17" x14ac:dyDescent="0.45"/>
    <row r="480" s="154" customFormat="1" ht="17" x14ac:dyDescent="0.45"/>
    <row r="481" s="154" customFormat="1" ht="17" x14ac:dyDescent="0.45"/>
    <row r="482" s="154" customFormat="1" ht="17" x14ac:dyDescent="0.45"/>
    <row r="483" s="154" customFormat="1" ht="17" x14ac:dyDescent="0.45"/>
    <row r="484" s="154" customFormat="1" ht="17" x14ac:dyDescent="0.45"/>
    <row r="485" s="154" customFormat="1" ht="17" x14ac:dyDescent="0.45"/>
    <row r="486" s="154" customFormat="1" ht="17" x14ac:dyDescent="0.45"/>
    <row r="487" s="154" customFormat="1" ht="17" x14ac:dyDescent="0.45"/>
    <row r="488" s="154" customFormat="1" ht="17" x14ac:dyDescent="0.45"/>
    <row r="489" s="154" customFormat="1" ht="17" x14ac:dyDescent="0.45"/>
    <row r="490" s="154" customFormat="1" ht="17" x14ac:dyDescent="0.45"/>
    <row r="491" s="154" customFormat="1" ht="17" x14ac:dyDescent="0.45"/>
    <row r="492" s="154" customFormat="1" ht="17" x14ac:dyDescent="0.45"/>
    <row r="493" s="154" customFormat="1" ht="17" x14ac:dyDescent="0.45"/>
    <row r="494" s="154" customFormat="1" ht="17" x14ac:dyDescent="0.45"/>
    <row r="495" s="154" customFormat="1" ht="17" x14ac:dyDescent="0.45"/>
    <row r="496" s="154" customFormat="1" ht="17" x14ac:dyDescent="0.45"/>
    <row r="497" s="154" customFormat="1" ht="17" x14ac:dyDescent="0.45"/>
    <row r="498" s="154" customFormat="1" ht="17" x14ac:dyDescent="0.45"/>
    <row r="499" s="154" customFormat="1" ht="17" x14ac:dyDescent="0.45"/>
    <row r="500" s="154" customFormat="1" ht="17" x14ac:dyDescent="0.45"/>
    <row r="501" s="154" customFormat="1" ht="17" x14ac:dyDescent="0.45"/>
    <row r="502" s="154" customFormat="1" ht="17" x14ac:dyDescent="0.45"/>
    <row r="503" s="154" customFormat="1" ht="17" x14ac:dyDescent="0.45"/>
    <row r="504" s="154" customFormat="1" ht="17" x14ac:dyDescent="0.45"/>
    <row r="505" s="154" customFormat="1" ht="17" x14ac:dyDescent="0.45"/>
    <row r="506" s="154" customFormat="1" ht="17" x14ac:dyDescent="0.45"/>
    <row r="507" s="154" customFormat="1" ht="17" x14ac:dyDescent="0.45"/>
    <row r="508" s="154" customFormat="1" ht="17" x14ac:dyDescent="0.45"/>
    <row r="509" s="154" customFormat="1" ht="17" x14ac:dyDescent="0.45"/>
    <row r="510" s="154" customFormat="1" ht="17" x14ac:dyDescent="0.45"/>
    <row r="511" s="154" customFormat="1" ht="17" x14ac:dyDescent="0.45"/>
    <row r="512" s="154" customFormat="1" ht="17" x14ac:dyDescent="0.45"/>
    <row r="513" s="154" customFormat="1" ht="17" x14ac:dyDescent="0.45"/>
    <row r="514" s="154" customFormat="1" ht="17" x14ac:dyDescent="0.45"/>
    <row r="515" s="154" customFormat="1" ht="17" x14ac:dyDescent="0.45"/>
    <row r="516" s="154" customFormat="1" ht="17" x14ac:dyDescent="0.45"/>
    <row r="517" s="154" customFormat="1" ht="17" x14ac:dyDescent="0.45"/>
    <row r="518" s="154" customFormat="1" ht="17" x14ac:dyDescent="0.45"/>
    <row r="519" s="154" customFormat="1" ht="17" x14ac:dyDescent="0.45"/>
    <row r="520" s="154" customFormat="1" ht="17" x14ac:dyDescent="0.45"/>
    <row r="521" s="154" customFormat="1" ht="17" x14ac:dyDescent="0.45"/>
    <row r="522" s="154" customFormat="1" ht="17" x14ac:dyDescent="0.45"/>
    <row r="523" s="154" customFormat="1" ht="17" x14ac:dyDescent="0.45"/>
    <row r="524" s="154" customFormat="1" ht="17" x14ac:dyDescent="0.45"/>
    <row r="525" s="154" customFormat="1" ht="17" x14ac:dyDescent="0.45"/>
    <row r="526" s="154" customFormat="1" ht="17" x14ac:dyDescent="0.45"/>
    <row r="527" s="154" customFormat="1" ht="17" x14ac:dyDescent="0.45"/>
    <row r="528" s="154" customFormat="1" ht="17" x14ac:dyDescent="0.45"/>
    <row r="529" s="154" customFormat="1" ht="17" x14ac:dyDescent="0.45"/>
    <row r="530" s="154" customFormat="1" ht="17" x14ac:dyDescent="0.45"/>
    <row r="531" s="154" customFormat="1" ht="17" x14ac:dyDescent="0.45"/>
    <row r="532" s="154" customFormat="1" ht="17" x14ac:dyDescent="0.45"/>
    <row r="533" s="154" customFormat="1" ht="17" x14ac:dyDescent="0.45"/>
    <row r="534" s="154" customFormat="1" ht="17" x14ac:dyDescent="0.45"/>
    <row r="535" s="154" customFormat="1" ht="17" x14ac:dyDescent="0.45"/>
    <row r="536" s="154" customFormat="1" ht="17" x14ac:dyDescent="0.45"/>
    <row r="537" s="154" customFormat="1" ht="17" x14ac:dyDescent="0.45"/>
    <row r="538" s="154" customFormat="1" ht="17" x14ac:dyDescent="0.45"/>
    <row r="539" s="154" customFormat="1" ht="17" x14ac:dyDescent="0.45"/>
    <row r="540" s="154" customFormat="1" ht="17" x14ac:dyDescent="0.45"/>
    <row r="541" s="154" customFormat="1" ht="17" x14ac:dyDescent="0.45"/>
    <row r="542" s="154" customFormat="1" ht="17" x14ac:dyDescent="0.45"/>
    <row r="543" s="154" customFormat="1" ht="17" x14ac:dyDescent="0.45"/>
    <row r="544" s="154" customFormat="1" ht="17" x14ac:dyDescent="0.45"/>
    <row r="545" s="154" customFormat="1" ht="17" x14ac:dyDescent="0.45"/>
    <row r="546" s="154" customFormat="1" ht="17" x14ac:dyDescent="0.45"/>
    <row r="547" s="154" customFormat="1" ht="17" x14ac:dyDescent="0.45"/>
    <row r="548" s="154" customFormat="1" ht="17" x14ac:dyDescent="0.45"/>
    <row r="549" s="154" customFormat="1" ht="17" x14ac:dyDescent="0.45"/>
    <row r="550" s="154" customFormat="1" ht="17" x14ac:dyDescent="0.45"/>
    <row r="551" s="154" customFormat="1" ht="17" x14ac:dyDescent="0.45"/>
    <row r="552" s="154" customFormat="1" ht="17" x14ac:dyDescent="0.45"/>
    <row r="553" s="154" customFormat="1" ht="17" x14ac:dyDescent="0.45"/>
    <row r="554" s="154" customFormat="1" ht="17" x14ac:dyDescent="0.45"/>
    <row r="555" s="154" customFormat="1" ht="17" x14ac:dyDescent="0.45"/>
    <row r="556" s="154" customFormat="1" ht="17" x14ac:dyDescent="0.45"/>
    <row r="557" s="154" customFormat="1" ht="17" x14ac:dyDescent="0.45"/>
    <row r="558" s="154" customFormat="1" ht="17" x14ac:dyDescent="0.45"/>
    <row r="559" s="154" customFormat="1" ht="17" x14ac:dyDescent="0.45"/>
    <row r="560" s="154" customFormat="1" ht="17" x14ac:dyDescent="0.45"/>
    <row r="561" s="154" customFormat="1" ht="17" x14ac:dyDescent="0.45"/>
    <row r="562" s="154" customFormat="1" ht="17" x14ac:dyDescent="0.45"/>
    <row r="563" s="154" customFormat="1" ht="17" x14ac:dyDescent="0.45"/>
    <row r="564" s="154" customFormat="1" ht="17" x14ac:dyDescent="0.45"/>
    <row r="565" s="154" customFormat="1" ht="17" x14ac:dyDescent="0.45"/>
    <row r="566" s="154" customFormat="1" ht="17" x14ac:dyDescent="0.45"/>
    <row r="567" s="154" customFormat="1" ht="17" x14ac:dyDescent="0.45"/>
    <row r="568" s="154" customFormat="1" ht="17" x14ac:dyDescent="0.45"/>
    <row r="569" s="154" customFormat="1" ht="17" x14ac:dyDescent="0.45"/>
    <row r="570" s="154" customFormat="1" ht="17" x14ac:dyDescent="0.45"/>
    <row r="571" s="154" customFormat="1" ht="17" x14ac:dyDescent="0.45"/>
    <row r="572" s="154" customFormat="1" ht="17" x14ac:dyDescent="0.45"/>
    <row r="573" s="154" customFormat="1" ht="17" x14ac:dyDescent="0.45"/>
    <row r="574" s="154" customFormat="1" ht="17" x14ac:dyDescent="0.45"/>
    <row r="575" s="154" customFormat="1" ht="17" x14ac:dyDescent="0.45"/>
    <row r="576" s="154" customFormat="1" ht="17" x14ac:dyDescent="0.45"/>
    <row r="577" s="154" customFormat="1" ht="17" x14ac:dyDescent="0.45"/>
    <row r="578" s="154" customFormat="1" ht="17" x14ac:dyDescent="0.45"/>
    <row r="579" s="154" customFormat="1" ht="17" x14ac:dyDescent="0.45"/>
    <row r="580" s="154" customFormat="1" ht="17" x14ac:dyDescent="0.45"/>
    <row r="581" s="154" customFormat="1" ht="17" x14ac:dyDescent="0.45"/>
    <row r="582" s="154" customFormat="1" ht="17" x14ac:dyDescent="0.45"/>
    <row r="583" s="154" customFormat="1" ht="17" x14ac:dyDescent="0.45"/>
    <row r="584" s="154" customFormat="1" ht="17" x14ac:dyDescent="0.45"/>
    <row r="585" s="154" customFormat="1" ht="17" x14ac:dyDescent="0.45"/>
    <row r="586" s="154" customFormat="1" ht="17" x14ac:dyDescent="0.45"/>
    <row r="587" s="154" customFormat="1" ht="17" x14ac:dyDescent="0.45"/>
    <row r="588" s="154" customFormat="1" ht="17" x14ac:dyDescent="0.45"/>
    <row r="589" s="154" customFormat="1" ht="17" x14ac:dyDescent="0.45"/>
    <row r="590" s="154" customFormat="1" ht="17" x14ac:dyDescent="0.45"/>
    <row r="591" s="154" customFormat="1" ht="17" x14ac:dyDescent="0.45"/>
    <row r="592" s="154" customFormat="1" ht="17" x14ac:dyDescent="0.45"/>
    <row r="593" s="154" customFormat="1" ht="17" x14ac:dyDescent="0.45"/>
    <row r="594" s="154" customFormat="1" ht="17" x14ac:dyDescent="0.45"/>
    <row r="595" s="154" customFormat="1" ht="17" x14ac:dyDescent="0.45"/>
    <row r="596" s="154" customFormat="1" ht="17" x14ac:dyDescent="0.45"/>
    <row r="597" s="154" customFormat="1" ht="17" x14ac:dyDescent="0.45"/>
    <row r="598" s="154" customFormat="1" ht="17" x14ac:dyDescent="0.45"/>
    <row r="599" s="154" customFormat="1" ht="17" x14ac:dyDescent="0.45"/>
    <row r="600" s="154" customFormat="1" ht="17" x14ac:dyDescent="0.45"/>
    <row r="601" s="154" customFormat="1" ht="17" x14ac:dyDescent="0.45"/>
    <row r="602" s="154" customFormat="1" ht="17" x14ac:dyDescent="0.45"/>
    <row r="603" s="154" customFormat="1" ht="17" x14ac:dyDescent="0.45"/>
    <row r="604" s="154" customFormat="1" ht="17" x14ac:dyDescent="0.45"/>
    <row r="605" s="154" customFormat="1" ht="17" x14ac:dyDescent="0.45"/>
    <row r="606" s="154" customFormat="1" ht="17" x14ac:dyDescent="0.45"/>
    <row r="607" s="154" customFormat="1" ht="17" x14ac:dyDescent="0.45"/>
    <row r="608" s="154" customFormat="1" ht="17" x14ac:dyDescent="0.45"/>
    <row r="609" s="154" customFormat="1" ht="17" x14ac:dyDescent="0.45"/>
    <row r="610" s="154" customFormat="1" ht="17" x14ac:dyDescent="0.45"/>
    <row r="611" s="154" customFormat="1" ht="17" x14ac:dyDescent="0.45"/>
    <row r="612" s="154" customFormat="1" ht="17" x14ac:dyDescent="0.45"/>
    <row r="613" s="154" customFormat="1" ht="17" x14ac:dyDescent="0.45"/>
    <row r="614" s="154" customFormat="1" ht="17" x14ac:dyDescent="0.45"/>
    <row r="615" s="154" customFormat="1" ht="17" x14ac:dyDescent="0.45"/>
    <row r="616" s="154" customFormat="1" ht="17" x14ac:dyDescent="0.45"/>
    <row r="617" s="154" customFormat="1" ht="17" x14ac:dyDescent="0.45"/>
    <row r="618" s="154" customFormat="1" ht="17" x14ac:dyDescent="0.45"/>
    <row r="619" s="154" customFormat="1" ht="17" x14ac:dyDescent="0.45"/>
    <row r="620" s="154" customFormat="1" ht="17" x14ac:dyDescent="0.45"/>
    <row r="621" s="154" customFormat="1" ht="17" x14ac:dyDescent="0.45"/>
    <row r="622" s="154" customFormat="1" ht="17" x14ac:dyDescent="0.45"/>
    <row r="623" s="154" customFormat="1" ht="17" x14ac:dyDescent="0.45"/>
    <row r="624" s="154" customFormat="1" ht="17" x14ac:dyDescent="0.45"/>
    <row r="625" s="154" customFormat="1" ht="17" x14ac:dyDescent="0.45"/>
    <row r="626" s="154" customFormat="1" ht="17" x14ac:dyDescent="0.45"/>
    <row r="627" s="154" customFormat="1" ht="17" x14ac:dyDescent="0.45"/>
    <row r="628" s="154" customFormat="1" ht="17" x14ac:dyDescent="0.45"/>
    <row r="629" s="154" customFormat="1" ht="17" x14ac:dyDescent="0.45"/>
    <row r="630" s="154" customFormat="1" ht="17" x14ac:dyDescent="0.45"/>
    <row r="631" s="154" customFormat="1" ht="17" x14ac:dyDescent="0.45"/>
    <row r="632" s="154" customFormat="1" ht="17" x14ac:dyDescent="0.45"/>
    <row r="633" s="154" customFormat="1" ht="17" x14ac:dyDescent="0.45"/>
    <row r="634" s="154" customFormat="1" ht="17" x14ac:dyDescent="0.45"/>
    <row r="635" s="154" customFormat="1" ht="17" x14ac:dyDescent="0.45"/>
    <row r="636" s="154" customFormat="1" ht="17" x14ac:dyDescent="0.45"/>
    <row r="637" s="154" customFormat="1" ht="17" x14ac:dyDescent="0.45"/>
    <row r="638" s="154" customFormat="1" ht="17" x14ac:dyDescent="0.45"/>
    <row r="639" s="154" customFormat="1" ht="17" x14ac:dyDescent="0.45"/>
    <row r="640" s="154" customFormat="1" ht="17" x14ac:dyDescent="0.45"/>
    <row r="641" s="154" customFormat="1" ht="17" x14ac:dyDescent="0.45"/>
    <row r="642" s="154" customFormat="1" ht="17" x14ac:dyDescent="0.45"/>
    <row r="643" s="154" customFormat="1" ht="17" x14ac:dyDescent="0.45"/>
    <row r="644" s="154" customFormat="1" ht="17" x14ac:dyDescent="0.45"/>
    <row r="645" s="154" customFormat="1" ht="17" x14ac:dyDescent="0.45"/>
    <row r="646" s="154" customFormat="1" ht="17" x14ac:dyDescent="0.45"/>
    <row r="647" s="154" customFormat="1" ht="17" x14ac:dyDescent="0.45"/>
    <row r="648" s="154" customFormat="1" ht="17" x14ac:dyDescent="0.45"/>
    <row r="649" s="154" customFormat="1" ht="17" x14ac:dyDescent="0.45"/>
    <row r="650" s="154" customFormat="1" ht="17" x14ac:dyDescent="0.45"/>
    <row r="651" s="154" customFormat="1" ht="17" x14ac:dyDescent="0.45"/>
    <row r="652" s="154" customFormat="1" ht="17" x14ac:dyDescent="0.45"/>
    <row r="653" s="154" customFormat="1" ht="17" x14ac:dyDescent="0.45"/>
    <row r="654" s="154" customFormat="1" ht="17" x14ac:dyDescent="0.45"/>
    <row r="655" s="154" customFormat="1" ht="17" x14ac:dyDescent="0.45"/>
    <row r="656" s="154" customFormat="1" ht="17" x14ac:dyDescent="0.45"/>
    <row r="657" s="154" customFormat="1" ht="17" x14ac:dyDescent="0.45"/>
    <row r="658" s="154" customFormat="1" ht="17" x14ac:dyDescent="0.45"/>
    <row r="659" s="154" customFormat="1" ht="17" x14ac:dyDescent="0.45"/>
    <row r="660" s="154" customFormat="1" ht="17" x14ac:dyDescent="0.45"/>
    <row r="661" s="154" customFormat="1" ht="17" x14ac:dyDescent="0.45"/>
    <row r="662" s="154" customFormat="1" ht="17" x14ac:dyDescent="0.45"/>
    <row r="663" s="154" customFormat="1" ht="17" x14ac:dyDescent="0.45"/>
    <row r="664" s="154" customFormat="1" ht="17" x14ac:dyDescent="0.45"/>
    <row r="665" s="154" customFormat="1" ht="17" x14ac:dyDescent="0.45"/>
    <row r="666" s="154" customFormat="1" ht="17" x14ac:dyDescent="0.45"/>
    <row r="667" s="154" customFormat="1" ht="17" x14ac:dyDescent="0.45"/>
    <row r="668" s="154" customFormat="1" ht="17" x14ac:dyDescent="0.45"/>
    <row r="669" s="154" customFormat="1" ht="17" x14ac:dyDescent="0.45"/>
    <row r="670" s="154" customFormat="1" ht="17" x14ac:dyDescent="0.45"/>
    <row r="671" s="154" customFormat="1" ht="17" x14ac:dyDescent="0.45"/>
    <row r="672" s="154" customFormat="1" ht="17" x14ac:dyDescent="0.45"/>
    <row r="673" s="154" customFormat="1" ht="17" x14ac:dyDescent="0.45"/>
    <row r="674" s="154" customFormat="1" ht="17" x14ac:dyDescent="0.45"/>
    <row r="675" s="154" customFormat="1" ht="17" x14ac:dyDescent="0.45"/>
    <row r="676" s="154" customFormat="1" ht="17" x14ac:dyDescent="0.45"/>
    <row r="677" s="154" customFormat="1" ht="17" x14ac:dyDescent="0.45"/>
    <row r="678" s="154" customFormat="1" ht="17" x14ac:dyDescent="0.45"/>
    <row r="679" s="154" customFormat="1" ht="17" x14ac:dyDescent="0.45"/>
    <row r="680" s="154" customFormat="1" ht="17" x14ac:dyDescent="0.45"/>
    <row r="681" s="154" customFormat="1" ht="17" x14ac:dyDescent="0.45"/>
    <row r="682" s="154" customFormat="1" ht="17" x14ac:dyDescent="0.45"/>
    <row r="683" s="154" customFormat="1" ht="17" x14ac:dyDescent="0.45"/>
    <row r="684" s="154" customFormat="1" ht="17" x14ac:dyDescent="0.45"/>
    <row r="685" s="154" customFormat="1" ht="17" x14ac:dyDescent="0.45"/>
    <row r="686" s="154" customFormat="1" ht="17" x14ac:dyDescent="0.45"/>
    <row r="687" s="154" customFormat="1" ht="17" x14ac:dyDescent="0.45"/>
    <row r="688" s="154" customFormat="1" ht="17" x14ac:dyDescent="0.45"/>
    <row r="689" s="154" customFormat="1" ht="17" x14ac:dyDescent="0.45"/>
    <row r="690" s="154" customFormat="1" ht="17" x14ac:dyDescent="0.45"/>
    <row r="691" s="154" customFormat="1" ht="17" x14ac:dyDescent="0.45"/>
    <row r="692" s="154" customFormat="1" ht="17" x14ac:dyDescent="0.45"/>
    <row r="693" s="154" customFormat="1" ht="17" x14ac:dyDescent="0.45"/>
    <row r="694" s="154" customFormat="1" ht="17" x14ac:dyDescent="0.45"/>
    <row r="695" s="154" customFormat="1" ht="17" x14ac:dyDescent="0.45"/>
    <row r="696" s="154" customFormat="1" ht="17" x14ac:dyDescent="0.45"/>
    <row r="697" s="154" customFormat="1" ht="17" x14ac:dyDescent="0.45"/>
    <row r="698" s="154" customFormat="1" ht="17" x14ac:dyDescent="0.45"/>
    <row r="699" s="154" customFormat="1" ht="17" x14ac:dyDescent="0.45"/>
    <row r="700" s="154" customFormat="1" ht="17" x14ac:dyDescent="0.45"/>
    <row r="701" s="154" customFormat="1" ht="17" x14ac:dyDescent="0.45"/>
    <row r="702" s="154" customFormat="1" ht="17" x14ac:dyDescent="0.45"/>
    <row r="703" s="154" customFormat="1" ht="17" x14ac:dyDescent="0.45"/>
    <row r="704" s="154" customFormat="1" ht="17" x14ac:dyDescent="0.45"/>
    <row r="705" spans="2:9" s="154" customFormat="1" ht="17" x14ac:dyDescent="0.45"/>
    <row r="706" spans="2:9" s="154" customFormat="1" ht="17" x14ac:dyDescent="0.45"/>
    <row r="707" spans="2:9" s="154" customFormat="1" ht="17" x14ac:dyDescent="0.45">
      <c r="B707" s="158"/>
      <c r="C707" s="158"/>
      <c r="D707" s="158"/>
      <c r="E707" s="158"/>
      <c r="F707" s="158"/>
      <c r="G707" s="158"/>
      <c r="H707" s="158"/>
      <c r="I707" s="158"/>
    </row>
    <row r="708" spans="2:9" s="154" customFormat="1" ht="17" x14ac:dyDescent="0.45">
      <c r="B708" s="158"/>
      <c r="C708" s="158"/>
      <c r="D708" s="158"/>
      <c r="E708" s="158"/>
      <c r="F708" s="158"/>
      <c r="G708" s="158"/>
      <c r="H708" s="158"/>
      <c r="I708" s="158"/>
    </row>
    <row r="709" spans="2:9" s="154" customFormat="1" ht="17" x14ac:dyDescent="0.45">
      <c r="B709" s="158"/>
      <c r="C709" s="158"/>
      <c r="D709" s="158"/>
      <c r="E709" s="158"/>
      <c r="F709" s="158"/>
      <c r="G709" s="158"/>
      <c r="H709" s="158"/>
      <c r="I709" s="158"/>
    </row>
    <row r="710" spans="2:9" s="154" customFormat="1" ht="17" x14ac:dyDescent="0.45">
      <c r="B710" s="158"/>
      <c r="C710" s="158"/>
      <c r="D710" s="158"/>
      <c r="E710" s="158"/>
      <c r="F710" s="158"/>
      <c r="G710" s="158"/>
      <c r="H710" s="158"/>
      <c r="I710" s="158"/>
    </row>
    <row r="711" spans="2:9" s="154" customFormat="1" ht="17" x14ac:dyDescent="0.45">
      <c r="B711" s="158"/>
      <c r="C711" s="158"/>
      <c r="D711" s="158"/>
      <c r="E711" s="158"/>
      <c r="F711" s="158"/>
      <c r="G711" s="158"/>
      <c r="H711" s="158"/>
      <c r="I711" s="158"/>
    </row>
    <row r="712" spans="2:9" s="154" customFormat="1" ht="17" x14ac:dyDescent="0.45">
      <c r="B712" s="158"/>
      <c r="C712" s="158"/>
      <c r="D712" s="158"/>
      <c r="E712" s="158"/>
      <c r="F712" s="158"/>
      <c r="G712" s="158"/>
      <c r="H712" s="158"/>
      <c r="I712" s="158"/>
    </row>
    <row r="713" spans="2:9" s="154" customFormat="1" ht="17" x14ac:dyDescent="0.45">
      <c r="B713" s="158"/>
      <c r="C713" s="158"/>
      <c r="D713" s="158"/>
      <c r="E713" s="158"/>
      <c r="F713" s="158"/>
      <c r="G713" s="158"/>
      <c r="H713" s="158"/>
      <c r="I713" s="158"/>
    </row>
    <row r="714" spans="2:9" s="154" customFormat="1" ht="17" x14ac:dyDescent="0.45">
      <c r="B714" s="158"/>
      <c r="C714" s="158"/>
      <c r="D714" s="158"/>
      <c r="E714" s="158"/>
      <c r="F714" s="158"/>
      <c r="G714" s="158"/>
      <c r="H714" s="158"/>
      <c r="I714" s="158"/>
    </row>
    <row r="715" spans="2:9" s="154" customFormat="1" ht="17" x14ac:dyDescent="0.45">
      <c r="B715" s="158"/>
      <c r="C715" s="158"/>
      <c r="D715" s="158"/>
      <c r="E715" s="158"/>
      <c r="F715" s="158"/>
      <c r="G715" s="158"/>
      <c r="H715" s="158"/>
      <c r="I715" s="158"/>
    </row>
    <row r="716" spans="2:9" s="154" customFormat="1" ht="17" x14ac:dyDescent="0.45">
      <c r="B716" s="158"/>
      <c r="C716" s="158"/>
      <c r="D716" s="158"/>
      <c r="E716" s="158"/>
      <c r="F716" s="158"/>
      <c r="G716" s="158"/>
      <c r="H716" s="158"/>
      <c r="I716" s="158"/>
    </row>
    <row r="717" spans="2:9" ht="17" x14ac:dyDescent="0.45"/>
  </sheetData>
  <mergeCells count="30">
    <mergeCell ref="C112:D119"/>
    <mergeCell ref="C103:D110"/>
    <mergeCell ref="F103:H119"/>
    <mergeCell ref="C7:D7"/>
    <mergeCell ref="H8:H13"/>
    <mergeCell ref="C8:E8"/>
    <mergeCell ref="C9:E9"/>
    <mergeCell ref="C10:E10"/>
    <mergeCell ref="C11:E11"/>
    <mergeCell ref="C12:E12"/>
    <mergeCell ref="C13:E13"/>
    <mergeCell ref="C49:E54"/>
    <mergeCell ref="C55:E60"/>
    <mergeCell ref="C61:E66"/>
    <mergeCell ref="C67:E72"/>
    <mergeCell ref="C98:D98"/>
    <mergeCell ref="F98:H101"/>
    <mergeCell ref="H49:H72"/>
    <mergeCell ref="C48:E48"/>
    <mergeCell ref="C1:H1"/>
    <mergeCell ref="C15:H19"/>
    <mergeCell ref="C74:H91"/>
    <mergeCell ref="F49:F54"/>
    <mergeCell ref="F55:F60"/>
    <mergeCell ref="C34:G37"/>
    <mergeCell ref="C38:G41"/>
    <mergeCell ref="C24:G28"/>
    <mergeCell ref="C29:G33"/>
    <mergeCell ref="F61:F66"/>
    <mergeCell ref="F67:F72"/>
  </mergeCells>
  <conditionalFormatting sqref="F8:F14">
    <cfRule type="containsText" dxfId="102" priority="6" operator="containsText" text="No">
      <formula>NOT(ISERROR(SEARCH("No",F8)))</formula>
    </cfRule>
    <cfRule type="containsText" dxfId="101" priority="7" operator="containsText" text="Yes">
      <formula>NOT(ISERROR(SEARCH("Yes",F8)))</formula>
    </cfRule>
  </conditionalFormatting>
  <conditionalFormatting sqref="F49:F52 F55:F58 F61:F64 F67:F70">
    <cfRule type="containsText" dxfId="100" priority="3" operator="containsText" text="No">
      <formula>NOT(ISERROR(SEARCH("No",F49)))</formula>
    </cfRule>
    <cfRule type="containsText" dxfId="99" priority="4" operator="containsText" text="Yes">
      <formula>NOT(ISERROR(SEARCH("Yes",F49)))</formula>
    </cfRule>
  </conditionalFormatting>
  <conditionalFormatting sqref="H8">
    <cfRule type="containsText" dxfId="98" priority="5" operator="containsText" text="additional">
      <formula>NOT(ISERROR(SEARCH("additional",H8)))</formula>
    </cfRule>
  </conditionalFormatting>
  <hyperlinks>
    <hyperlink ref="C43" r:id="rId1" xr:uid="{7731F68D-CD3B-42AA-B838-954599D46F07}"/>
  </hyperlinks>
  <pageMargins left="0.7" right="0.7" top="0.75" bottom="0.75" header="0.3" footer="0.3"/>
  <pageSetup paperSize="9" scale="59" orientation="landscape" horizontalDpi="300" verticalDpi="300" r:id="rId2"/>
  <rowBreaks count="3" manualBreakCount="3">
    <brk id="21" max="16" man="1"/>
    <brk id="45" max="16" man="1"/>
    <brk id="93" max="16" man="1"/>
  </rowBreaks>
  <colBreaks count="1" manualBreakCount="1">
    <brk id="9" max="703" man="1"/>
  </col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873D5D9-E969-4AE5-B186-88353586BACC}">
          <x14:formula1>
            <xm:f>Ratings!$B$7:$B$8</xm:f>
          </x14:formula1>
          <xm:sqref>F49:F72 F8:F13</xm:sqref>
        </x14:dataValidation>
        <x14:dataValidation type="list" allowBlank="1" showInputMessage="1" showErrorMessage="1" xr:uid="{082BCC5C-B7E3-4BFA-A08A-617B11577185}">
          <x14:formula1>
            <xm:f>Ratings!#REF!</xm:f>
          </x14:formula1>
          <xm:sqref>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19D5E-8A7F-442F-9709-62D1CB956B53}">
  <sheetPr>
    <tabColor theme="7" tint="0.59999389629810485"/>
  </sheetPr>
  <dimension ref="A1:GP719"/>
  <sheetViews>
    <sheetView showGridLines="0" showRowColHeaders="0" zoomScale="70" zoomScaleNormal="70" workbookViewId="0">
      <pane ySplit="1" topLeftCell="A38" activePane="bottomLeft" state="frozen"/>
      <selection pane="bottomLeft" activeCell="C41" sqref="C41:M46"/>
    </sheetView>
  </sheetViews>
  <sheetFormatPr defaultColWidth="8.7265625" defaultRowHeight="17" x14ac:dyDescent="0.45"/>
  <cols>
    <col min="1" max="1" width="3.453125" style="154" customWidth="1"/>
    <col min="2" max="2" width="8.7265625" style="1" customWidth="1"/>
    <col min="3" max="3" width="30.54296875" style="1" customWidth="1"/>
    <col min="4" max="4" width="3.54296875" style="1" customWidth="1"/>
    <col min="5" max="5" width="30.54296875" style="1" customWidth="1"/>
    <col min="6" max="6" width="3.54296875" style="1" customWidth="1"/>
    <col min="7" max="7" width="30.54296875" style="1" customWidth="1"/>
    <col min="8" max="8" width="3.54296875" style="1" customWidth="1"/>
    <col min="9" max="9" width="30.54296875" style="1" customWidth="1"/>
    <col min="10" max="10" width="3.54296875" style="1" customWidth="1"/>
    <col min="11" max="11" width="30.54296875" style="1" customWidth="1"/>
    <col min="12" max="12" width="3.54296875" style="1" customWidth="1"/>
    <col min="13" max="13" width="30.54296875" style="1" customWidth="1"/>
    <col min="14" max="14" width="8.7265625" style="1" customWidth="1"/>
    <col min="15" max="15" width="8.7265625" style="154"/>
    <col min="16" max="16" width="8.54296875" style="154" hidden="1" customWidth="1"/>
    <col min="17" max="17" width="97.1796875" style="154" hidden="1" customWidth="1"/>
    <col min="18" max="21" width="30.54296875" style="154" hidden="1" customWidth="1"/>
    <col min="22" max="22" width="7.26953125" style="154" hidden="1" customWidth="1"/>
    <col min="23" max="23" width="8.54296875" style="154" customWidth="1"/>
    <col min="24" max="32" width="80.54296875" style="154" customWidth="1"/>
    <col min="33" max="198" width="8.7265625" style="154"/>
    <col min="199" max="16384" width="8.7265625" style="1"/>
  </cols>
  <sheetData>
    <row r="1" spans="1:198" s="32" customFormat="1" ht="96.65" customHeight="1" x14ac:dyDescent="0.95">
      <c r="A1" s="151"/>
      <c r="B1" s="215" t="s">
        <v>300</v>
      </c>
      <c r="C1" s="602" t="s">
        <v>301</v>
      </c>
      <c r="D1" s="670"/>
      <c r="E1" s="670"/>
      <c r="F1" s="670"/>
      <c r="G1" s="670"/>
      <c r="H1" s="670"/>
      <c r="I1" s="670"/>
      <c r="J1" s="670"/>
      <c r="K1" s="670"/>
      <c r="L1" s="670"/>
      <c r="M1" s="670"/>
      <c r="N1" s="219"/>
      <c r="O1" s="151"/>
      <c r="P1" s="163" t="s">
        <v>302</v>
      </c>
      <c r="Q1" s="164" t="s">
        <v>303</v>
      </c>
      <c r="R1" s="164"/>
      <c r="S1" s="164"/>
      <c r="T1" s="164"/>
      <c r="U1" s="164"/>
      <c r="V1" s="165"/>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row>
    <row r="2" spans="1:198" s="154" customFormat="1" ht="15" customHeight="1" x14ac:dyDescent="0.45"/>
    <row r="3" spans="1:198" ht="50.15" customHeight="1" x14ac:dyDescent="0.45">
      <c r="A3" s="152"/>
      <c r="B3" s="35" t="s">
        <v>304</v>
      </c>
      <c r="C3" s="36" t="s">
        <v>305</v>
      </c>
      <c r="D3" s="36"/>
      <c r="E3" s="36"/>
      <c r="F3" s="36"/>
      <c r="G3" s="38"/>
      <c r="H3" s="38"/>
      <c r="I3" s="38"/>
      <c r="J3" s="38"/>
      <c r="K3" s="38"/>
      <c r="L3" s="38"/>
      <c r="M3" s="38"/>
      <c r="N3" s="36"/>
      <c r="P3" s="35" t="s">
        <v>306</v>
      </c>
      <c r="Q3" s="36" t="s">
        <v>307</v>
      </c>
      <c r="R3" s="38"/>
      <c r="S3" s="38"/>
      <c r="T3" s="38"/>
      <c r="U3" s="38"/>
      <c r="V3" s="112"/>
    </row>
    <row r="4" spans="1:198" ht="27.65" customHeight="1" x14ac:dyDescent="0.55000000000000004">
      <c r="B4" s="16"/>
      <c r="C4" s="16"/>
      <c r="D4" s="16"/>
      <c r="E4" s="16"/>
      <c r="F4" s="16"/>
      <c r="G4" s="16"/>
      <c r="H4" s="16"/>
      <c r="I4" s="16"/>
      <c r="J4" s="16"/>
      <c r="K4" s="16"/>
      <c r="L4" s="16"/>
      <c r="M4" s="16"/>
      <c r="N4" s="16"/>
      <c r="P4" s="16"/>
      <c r="Q4" s="758" t="s">
        <v>308</v>
      </c>
      <c r="R4" s="758"/>
      <c r="S4" s="758"/>
      <c r="T4" s="758"/>
      <c r="U4" s="758"/>
      <c r="V4" s="16"/>
    </row>
    <row r="5" spans="1:198" s="51" customFormat="1" ht="30" customHeight="1" thickBot="1" x14ac:dyDescent="0.75">
      <c r="A5" s="174"/>
      <c r="B5" s="64"/>
      <c r="C5" s="759" t="s">
        <v>309</v>
      </c>
      <c r="D5" s="759"/>
      <c r="E5" s="759"/>
      <c r="F5" s="759"/>
      <c r="G5" s="759"/>
      <c r="H5" s="62"/>
      <c r="I5" s="759" t="s">
        <v>310</v>
      </c>
      <c r="J5" s="759"/>
      <c r="K5" s="759"/>
      <c r="L5" s="759"/>
      <c r="M5" s="759"/>
      <c r="N5" s="62"/>
      <c r="O5" s="184"/>
      <c r="P5" s="64"/>
      <c r="Q5" s="758"/>
      <c r="R5" s="758"/>
      <c r="S5" s="758"/>
      <c r="T5" s="758"/>
      <c r="U5" s="758"/>
      <c r="V5" s="187"/>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c r="FC5" s="184"/>
      <c r="FD5" s="184"/>
      <c r="FE5" s="184"/>
      <c r="FF5" s="184"/>
      <c r="FG5" s="184"/>
      <c r="FH5" s="184"/>
      <c r="FI5" s="184"/>
      <c r="FJ5" s="184"/>
      <c r="FK5" s="184"/>
      <c r="FL5" s="184"/>
      <c r="FM5" s="184"/>
      <c r="FN5" s="184"/>
      <c r="FO5" s="184"/>
      <c r="FP5" s="184"/>
      <c r="FQ5" s="184"/>
      <c r="FR5" s="184"/>
      <c r="FS5" s="184"/>
      <c r="FT5" s="184"/>
      <c r="FU5" s="184"/>
      <c r="FV5" s="184"/>
      <c r="FW5" s="184"/>
      <c r="FX5" s="184"/>
      <c r="FY5" s="184"/>
      <c r="FZ5" s="184"/>
      <c r="GA5" s="184"/>
      <c r="GB5" s="184"/>
      <c r="GC5" s="184"/>
      <c r="GD5" s="184"/>
      <c r="GE5" s="184"/>
      <c r="GF5" s="184"/>
      <c r="GG5" s="184"/>
      <c r="GH5" s="184"/>
      <c r="GI5" s="184"/>
      <c r="GJ5" s="184"/>
      <c r="GK5" s="184"/>
      <c r="GL5" s="184"/>
      <c r="GM5" s="184"/>
      <c r="GN5" s="184"/>
      <c r="GO5" s="184"/>
      <c r="GP5" s="184"/>
    </row>
    <row r="6" spans="1:198" ht="15" customHeight="1" x14ac:dyDescent="0.55000000000000004">
      <c r="A6" s="175"/>
      <c r="B6" s="63"/>
      <c r="C6" s="759"/>
      <c r="D6" s="759"/>
      <c r="E6" s="759"/>
      <c r="F6" s="759"/>
      <c r="G6" s="759"/>
      <c r="H6" s="66"/>
      <c r="I6" s="759"/>
      <c r="J6" s="759"/>
      <c r="K6" s="759"/>
      <c r="L6" s="759"/>
      <c r="M6" s="759"/>
      <c r="N6" s="66"/>
      <c r="P6" s="63"/>
      <c r="Q6" s="760" t="s">
        <v>311</v>
      </c>
      <c r="R6" s="718" t="s">
        <v>312</v>
      </c>
      <c r="S6" s="719"/>
      <c r="T6" s="719"/>
      <c r="U6" s="720"/>
      <c r="V6" s="188"/>
    </row>
    <row r="7" spans="1:198" s="53" customFormat="1" ht="15" customHeight="1" x14ac:dyDescent="0.55000000000000004">
      <c r="A7" s="176"/>
      <c r="B7" s="64"/>
      <c r="C7" s="759"/>
      <c r="D7" s="759"/>
      <c r="E7" s="759"/>
      <c r="F7" s="759"/>
      <c r="G7" s="759"/>
      <c r="H7" s="62"/>
      <c r="I7" s="759"/>
      <c r="J7" s="759"/>
      <c r="K7" s="759"/>
      <c r="L7" s="759"/>
      <c r="M7" s="759"/>
      <c r="N7" s="62"/>
      <c r="O7" s="170"/>
      <c r="P7" s="63"/>
      <c r="Q7" s="724"/>
      <c r="R7" s="721"/>
      <c r="S7" s="722"/>
      <c r="T7" s="722"/>
      <c r="U7" s="723"/>
      <c r="V7" s="188"/>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row>
    <row r="8" spans="1:198" s="53" customFormat="1" ht="15" customHeight="1" x14ac:dyDescent="0.55000000000000004">
      <c r="A8" s="176"/>
      <c r="B8" s="64"/>
      <c r="C8" s="759"/>
      <c r="D8" s="759"/>
      <c r="E8" s="759"/>
      <c r="F8" s="759"/>
      <c r="G8" s="759"/>
      <c r="H8" s="62"/>
      <c r="I8" s="759"/>
      <c r="J8" s="759"/>
      <c r="K8" s="759"/>
      <c r="L8" s="759"/>
      <c r="M8" s="759"/>
      <c r="N8" s="62"/>
      <c r="O8" s="170"/>
      <c r="P8" s="63"/>
      <c r="Q8" s="724"/>
      <c r="R8" s="725"/>
      <c r="S8" s="726"/>
      <c r="T8" s="726"/>
      <c r="U8" s="727"/>
      <c r="V8" s="188"/>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c r="FP8" s="170"/>
      <c r="FQ8" s="170"/>
      <c r="FR8" s="170"/>
      <c r="FS8" s="170"/>
      <c r="FT8" s="170"/>
      <c r="FU8" s="170"/>
      <c r="FV8" s="170"/>
      <c r="FW8" s="170"/>
      <c r="FX8" s="170"/>
      <c r="FY8" s="170"/>
      <c r="FZ8" s="170"/>
      <c r="GA8" s="170"/>
      <c r="GB8" s="170"/>
      <c r="GC8" s="170"/>
      <c r="GD8" s="170"/>
      <c r="GE8" s="170"/>
      <c r="GF8" s="170"/>
      <c r="GG8" s="170"/>
      <c r="GH8" s="170"/>
      <c r="GI8" s="170"/>
      <c r="GJ8" s="170"/>
      <c r="GK8" s="170"/>
      <c r="GL8" s="170"/>
      <c r="GM8" s="170"/>
      <c r="GN8" s="170"/>
      <c r="GO8" s="170"/>
      <c r="GP8" s="170"/>
    </row>
    <row r="9" spans="1:198" s="53" customFormat="1" ht="15" customHeight="1" x14ac:dyDescent="0.55000000000000004">
      <c r="A9" s="176"/>
      <c r="B9" s="64"/>
      <c r="C9" s="759"/>
      <c r="D9" s="759"/>
      <c r="E9" s="759"/>
      <c r="F9" s="759"/>
      <c r="G9" s="759"/>
      <c r="H9" s="62"/>
      <c r="I9" s="759"/>
      <c r="J9" s="759"/>
      <c r="K9" s="759"/>
      <c r="L9" s="759"/>
      <c r="M9" s="759"/>
      <c r="N9" s="62"/>
      <c r="O9" s="170"/>
      <c r="P9" s="63"/>
      <c r="Q9" s="724" t="s">
        <v>313</v>
      </c>
      <c r="R9" s="761" t="e">
        <f>IF(#REF!="Yes",#REF!," ")</f>
        <v>#REF!</v>
      </c>
      <c r="S9" s="761" t="e">
        <f>IF(#REF!="Yes",#REF!," ")</f>
        <v>#REF!</v>
      </c>
      <c r="T9" s="761" t="e">
        <f>IF(#REF!="Yes",#REF!," ")</f>
        <v>#REF!</v>
      </c>
      <c r="U9" s="761" t="e">
        <f>IF(#REF!="Yes",#REF!," ")</f>
        <v>#REF!</v>
      </c>
      <c r="V9" s="188"/>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c r="FP9" s="170"/>
      <c r="FQ9" s="170"/>
      <c r="FR9" s="170"/>
      <c r="FS9" s="170"/>
      <c r="FT9" s="170"/>
      <c r="FU9" s="170"/>
      <c r="FV9" s="170"/>
      <c r="FW9" s="170"/>
      <c r="FX9" s="170"/>
      <c r="FY9" s="170"/>
      <c r="FZ9" s="170"/>
      <c r="GA9" s="170"/>
      <c r="GB9" s="170"/>
      <c r="GC9" s="170"/>
      <c r="GD9" s="170"/>
      <c r="GE9" s="170"/>
      <c r="GF9" s="170"/>
      <c r="GG9" s="170"/>
      <c r="GH9" s="170"/>
      <c r="GI9" s="170"/>
      <c r="GJ9" s="170"/>
      <c r="GK9" s="170"/>
      <c r="GL9" s="170"/>
      <c r="GM9" s="170"/>
      <c r="GN9" s="170"/>
      <c r="GO9" s="170"/>
      <c r="GP9" s="170"/>
    </row>
    <row r="10" spans="1:198" s="53" customFormat="1" ht="15" customHeight="1" x14ac:dyDescent="0.55000000000000004">
      <c r="A10" s="176"/>
      <c r="B10" s="64"/>
      <c r="C10" s="759"/>
      <c r="D10" s="759"/>
      <c r="E10" s="759"/>
      <c r="F10" s="759"/>
      <c r="G10" s="759"/>
      <c r="H10" s="62"/>
      <c r="I10" s="759"/>
      <c r="J10" s="759"/>
      <c r="K10" s="759"/>
      <c r="L10" s="759"/>
      <c r="M10" s="759"/>
      <c r="N10" s="62"/>
      <c r="O10" s="170"/>
      <c r="P10" s="63"/>
      <c r="Q10" s="724"/>
      <c r="R10" s="762"/>
      <c r="S10" s="762"/>
      <c r="T10" s="762"/>
      <c r="U10" s="762"/>
      <c r="V10" s="188"/>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row>
    <row r="11" spans="1:198" s="53" customFormat="1" ht="15" customHeight="1" x14ac:dyDescent="0.55000000000000004">
      <c r="A11" s="176"/>
      <c r="B11" s="64"/>
      <c r="C11" s="759"/>
      <c r="D11" s="759"/>
      <c r="E11" s="759"/>
      <c r="F11" s="759"/>
      <c r="G11" s="759"/>
      <c r="H11" s="62"/>
      <c r="I11" s="759"/>
      <c r="J11" s="759"/>
      <c r="K11" s="759"/>
      <c r="L11" s="759"/>
      <c r="M11" s="759"/>
      <c r="N11" s="62"/>
      <c r="O11" s="170"/>
      <c r="P11" s="63"/>
      <c r="Q11" s="724"/>
      <c r="R11" s="763"/>
      <c r="S11" s="763"/>
      <c r="T11" s="763"/>
      <c r="U11" s="763"/>
      <c r="V11" s="188"/>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c r="FP11" s="170"/>
      <c r="FQ11" s="170"/>
      <c r="FR11" s="170"/>
      <c r="FS11" s="170"/>
      <c r="FT11" s="170"/>
      <c r="FU11" s="170"/>
      <c r="FV11" s="170"/>
      <c r="FW11" s="170"/>
      <c r="FX11" s="170"/>
      <c r="FY11" s="170"/>
      <c r="FZ11" s="170"/>
      <c r="GA11" s="170"/>
      <c r="GB11" s="170"/>
      <c r="GC11" s="170"/>
      <c r="GD11" s="170"/>
      <c r="GE11" s="170"/>
      <c r="GF11" s="170"/>
      <c r="GG11" s="170"/>
      <c r="GH11" s="170"/>
      <c r="GI11" s="170"/>
      <c r="GJ11" s="170"/>
      <c r="GK11" s="170"/>
      <c r="GL11" s="170"/>
      <c r="GM11" s="170"/>
      <c r="GN11" s="170"/>
      <c r="GO11" s="170"/>
      <c r="GP11" s="170"/>
    </row>
    <row r="12" spans="1:198" ht="15" customHeight="1" x14ac:dyDescent="0.45">
      <c r="A12" s="175"/>
      <c r="B12" s="64"/>
      <c r="C12" s="759"/>
      <c r="D12" s="759"/>
      <c r="E12" s="759"/>
      <c r="F12" s="759"/>
      <c r="G12" s="759"/>
      <c r="H12" s="62"/>
      <c r="I12" s="759"/>
      <c r="J12" s="759"/>
      <c r="K12" s="759"/>
      <c r="L12" s="759"/>
      <c r="M12" s="759"/>
      <c r="N12" s="62"/>
      <c r="P12" s="64"/>
      <c r="Q12" s="724" t="s">
        <v>314</v>
      </c>
      <c r="R12" s="718" t="s">
        <v>315</v>
      </c>
      <c r="S12" s="719"/>
      <c r="T12" s="719"/>
      <c r="U12" s="720"/>
      <c r="V12" s="188"/>
    </row>
    <row r="13" spans="1:198" ht="15" customHeight="1" x14ac:dyDescent="0.55000000000000004">
      <c r="A13" s="175"/>
      <c r="B13" s="63"/>
      <c r="C13" s="759"/>
      <c r="D13" s="759"/>
      <c r="E13" s="759"/>
      <c r="F13" s="759"/>
      <c r="G13" s="759"/>
      <c r="H13" s="63"/>
      <c r="I13" s="759"/>
      <c r="J13" s="759"/>
      <c r="K13" s="759"/>
      <c r="L13" s="759"/>
      <c r="M13" s="759"/>
      <c r="N13" s="63"/>
      <c r="P13" s="64"/>
      <c r="Q13" s="724"/>
      <c r="R13" s="721"/>
      <c r="S13" s="722"/>
      <c r="T13" s="722"/>
      <c r="U13" s="723"/>
      <c r="V13" s="188"/>
    </row>
    <row r="14" spans="1:198" ht="15" customHeight="1" x14ac:dyDescent="0.55000000000000004">
      <c r="A14" s="175"/>
      <c r="B14" s="63"/>
      <c r="C14" s="759"/>
      <c r="D14" s="759"/>
      <c r="E14" s="759"/>
      <c r="F14" s="759"/>
      <c r="G14" s="759"/>
      <c r="H14" s="63"/>
      <c r="I14" s="759"/>
      <c r="J14" s="759"/>
      <c r="K14" s="759"/>
      <c r="L14" s="759"/>
      <c r="M14" s="759"/>
      <c r="N14" s="63"/>
      <c r="P14" s="67"/>
      <c r="Q14" s="724"/>
      <c r="R14" s="725"/>
      <c r="S14" s="726"/>
      <c r="T14" s="726"/>
      <c r="U14" s="727"/>
      <c r="V14" s="188"/>
    </row>
    <row r="15" spans="1:198" ht="15" customHeight="1" x14ac:dyDescent="0.55000000000000004">
      <c r="A15" s="175"/>
      <c r="B15" s="63"/>
      <c r="C15" s="759"/>
      <c r="D15" s="759"/>
      <c r="E15" s="759"/>
      <c r="F15" s="759"/>
      <c r="G15" s="759"/>
      <c r="H15" s="63"/>
      <c r="I15" s="759"/>
      <c r="J15" s="759"/>
      <c r="K15" s="759"/>
      <c r="L15" s="759"/>
      <c r="M15" s="759"/>
      <c r="N15" s="63"/>
      <c r="P15" s="67"/>
      <c r="Q15" s="724" t="s">
        <v>316</v>
      </c>
      <c r="R15" s="718" t="s">
        <v>317</v>
      </c>
      <c r="S15" s="719"/>
      <c r="T15" s="719"/>
      <c r="U15" s="720"/>
      <c r="V15" s="188"/>
    </row>
    <row r="16" spans="1:198" ht="15" customHeight="1" x14ac:dyDescent="0.55000000000000004">
      <c r="A16" s="175"/>
      <c r="B16" s="63"/>
      <c r="C16" s="60"/>
      <c r="D16" s="60"/>
      <c r="E16" s="60"/>
      <c r="F16" s="60"/>
      <c r="G16" s="60"/>
      <c r="H16" s="63"/>
      <c r="I16" s="759"/>
      <c r="J16" s="759"/>
      <c r="K16" s="759"/>
      <c r="L16" s="759"/>
      <c r="M16" s="759"/>
      <c r="N16" s="63"/>
      <c r="P16" s="67"/>
      <c r="Q16" s="724"/>
      <c r="R16" s="721"/>
      <c r="S16" s="722"/>
      <c r="T16" s="722"/>
      <c r="U16" s="723"/>
      <c r="V16" s="188"/>
    </row>
    <row r="17" spans="1:22" ht="15" customHeight="1" thickBot="1" x14ac:dyDescent="0.6">
      <c r="A17" s="175"/>
      <c r="B17" s="63"/>
      <c r="C17" s="62"/>
      <c r="D17" s="62"/>
      <c r="E17" s="62"/>
      <c r="F17" s="62"/>
      <c r="G17" s="62"/>
      <c r="H17" s="63"/>
      <c r="I17" s="759"/>
      <c r="J17" s="759"/>
      <c r="K17" s="759"/>
      <c r="L17" s="759"/>
      <c r="M17" s="759"/>
      <c r="N17" s="63"/>
      <c r="P17" s="67"/>
      <c r="Q17" s="724" t="s">
        <v>318</v>
      </c>
      <c r="R17" s="718" t="s">
        <v>319</v>
      </c>
      <c r="S17" s="719"/>
      <c r="T17" s="719"/>
      <c r="U17" s="720"/>
      <c r="V17" s="188"/>
    </row>
    <row r="18" spans="1:22" ht="15" customHeight="1" x14ac:dyDescent="0.55000000000000004">
      <c r="A18" s="175"/>
      <c r="B18" s="63"/>
      <c r="C18" s="728" t="s">
        <v>320</v>
      </c>
      <c r="D18" s="729"/>
      <c r="E18" s="729"/>
      <c r="F18" s="729"/>
      <c r="G18" s="730"/>
      <c r="H18" s="63"/>
      <c r="I18" s="759"/>
      <c r="J18" s="759"/>
      <c r="K18" s="759"/>
      <c r="L18" s="759"/>
      <c r="M18" s="759"/>
      <c r="N18" s="63"/>
      <c r="P18" s="67"/>
      <c r="Q18" s="724"/>
      <c r="R18" s="721"/>
      <c r="S18" s="722"/>
      <c r="T18" s="722"/>
      <c r="U18" s="723"/>
      <c r="V18" s="188"/>
    </row>
    <row r="19" spans="1:22" ht="15" customHeight="1" x14ac:dyDescent="0.55000000000000004">
      <c r="A19" s="175"/>
      <c r="B19" s="63"/>
      <c r="C19" s="731"/>
      <c r="D19" s="732"/>
      <c r="E19" s="732"/>
      <c r="F19" s="732"/>
      <c r="G19" s="733"/>
      <c r="H19" s="63"/>
      <c r="I19" s="759"/>
      <c r="J19" s="759"/>
      <c r="K19" s="759"/>
      <c r="L19" s="759"/>
      <c r="M19" s="759"/>
      <c r="N19" s="63"/>
      <c r="P19"/>
      <c r="Q19" s="724"/>
      <c r="R19" s="725"/>
      <c r="S19" s="726"/>
      <c r="T19" s="726"/>
      <c r="U19" s="727"/>
      <c r="V19" s="188"/>
    </row>
    <row r="20" spans="1:22" ht="15" customHeight="1" thickBot="1" x14ac:dyDescent="0.6">
      <c r="A20" s="175"/>
      <c r="B20" s="63"/>
      <c r="C20" s="731"/>
      <c r="D20" s="732"/>
      <c r="E20" s="732"/>
      <c r="F20" s="732"/>
      <c r="G20" s="733"/>
      <c r="H20" s="63"/>
      <c r="I20" s="65"/>
      <c r="J20" s="65"/>
      <c r="K20" s="65"/>
      <c r="L20" s="65"/>
      <c r="M20" s="65"/>
      <c r="N20" s="63"/>
      <c r="P20"/>
      <c r="Q20" s="724" t="s">
        <v>321</v>
      </c>
      <c r="R20" s="737" t="s">
        <v>322</v>
      </c>
      <c r="S20" s="738"/>
      <c r="T20" s="738"/>
      <c r="U20" s="739"/>
      <c r="V20" s="189"/>
    </row>
    <row r="21" spans="1:22" ht="15" customHeight="1" x14ac:dyDescent="0.55000000000000004">
      <c r="A21" s="175"/>
      <c r="B21" s="63"/>
      <c r="C21" s="731"/>
      <c r="D21" s="732"/>
      <c r="E21" s="732"/>
      <c r="F21" s="732"/>
      <c r="G21" s="733"/>
      <c r="H21" s="63"/>
      <c r="I21" s="746" t="s">
        <v>323</v>
      </c>
      <c r="J21" s="747"/>
      <c r="K21" s="747"/>
      <c r="L21" s="747"/>
      <c r="M21" s="748"/>
      <c r="N21" s="63"/>
      <c r="P21"/>
      <c r="Q21" s="724"/>
      <c r="R21" s="740"/>
      <c r="S21" s="741"/>
      <c r="T21" s="741"/>
      <c r="U21" s="742"/>
      <c r="V21" s="190"/>
    </row>
    <row r="22" spans="1:22" ht="15" customHeight="1" x14ac:dyDescent="0.55000000000000004">
      <c r="A22" s="175"/>
      <c r="B22" s="63"/>
      <c r="C22" s="731"/>
      <c r="D22" s="732"/>
      <c r="E22" s="732"/>
      <c r="F22" s="732"/>
      <c r="G22" s="733"/>
      <c r="H22" s="63"/>
      <c r="I22" s="749"/>
      <c r="J22" s="750"/>
      <c r="K22" s="750"/>
      <c r="L22" s="750"/>
      <c r="M22" s="751"/>
      <c r="N22" s="63"/>
      <c r="P22" s="1"/>
      <c r="Q22" s="724"/>
      <c r="R22" s="743"/>
      <c r="S22" s="744"/>
      <c r="T22" s="744"/>
      <c r="U22" s="745"/>
      <c r="V22" s="1"/>
    </row>
    <row r="23" spans="1:22" ht="15" customHeight="1" x14ac:dyDescent="0.55000000000000004">
      <c r="A23" s="175"/>
      <c r="B23" s="63"/>
      <c r="C23" s="731"/>
      <c r="D23" s="732"/>
      <c r="E23" s="732"/>
      <c r="F23" s="732"/>
      <c r="G23" s="733"/>
      <c r="H23" s="63"/>
      <c r="I23" s="749"/>
      <c r="J23" s="750"/>
      <c r="K23" s="750"/>
      <c r="L23" s="750"/>
      <c r="M23" s="751"/>
      <c r="N23" s="63"/>
      <c r="P23" s="1"/>
      <c r="Q23" s="234"/>
      <c r="R23" s="235"/>
      <c r="S23" s="238"/>
      <c r="T23" s="238"/>
      <c r="U23" s="236"/>
      <c r="V23" s="1"/>
    </row>
    <row r="24" spans="1:22" ht="15" customHeight="1" x14ac:dyDescent="0.55000000000000004">
      <c r="A24" s="175"/>
      <c r="B24" s="63"/>
      <c r="C24" s="731"/>
      <c r="D24" s="732"/>
      <c r="E24" s="732"/>
      <c r="F24" s="732"/>
      <c r="G24" s="733"/>
      <c r="H24" s="63"/>
      <c r="I24" s="749"/>
      <c r="J24" s="750"/>
      <c r="K24" s="750"/>
      <c r="L24" s="750"/>
      <c r="M24" s="751"/>
      <c r="N24" s="63"/>
      <c r="P24" s="1"/>
      <c r="Q24" s="234"/>
      <c r="R24" s="235"/>
      <c r="S24" s="238"/>
      <c r="T24" s="238"/>
      <c r="U24" s="236"/>
      <c r="V24" s="1"/>
    </row>
    <row r="25" spans="1:22" ht="15" customHeight="1" x14ac:dyDescent="0.55000000000000004">
      <c r="A25" s="175"/>
      <c r="B25" s="63"/>
      <c r="C25" s="731"/>
      <c r="D25" s="732"/>
      <c r="E25" s="732"/>
      <c r="F25" s="732"/>
      <c r="G25" s="733"/>
      <c r="H25" s="63"/>
      <c r="I25" s="749"/>
      <c r="J25" s="750"/>
      <c r="K25" s="750"/>
      <c r="L25" s="750"/>
      <c r="M25" s="751"/>
      <c r="N25" s="63"/>
      <c r="P25" s="1"/>
      <c r="Q25" s="724" t="s">
        <v>324</v>
      </c>
      <c r="R25" s="718" t="s">
        <v>325</v>
      </c>
      <c r="S25" s="719"/>
      <c r="T25" s="719"/>
      <c r="U25" s="720"/>
      <c r="V25" s="1"/>
    </row>
    <row r="26" spans="1:22" ht="15" customHeight="1" x14ac:dyDescent="0.55000000000000004">
      <c r="A26" s="175"/>
      <c r="B26" s="63"/>
      <c r="C26" s="731"/>
      <c r="D26" s="732"/>
      <c r="E26" s="732"/>
      <c r="F26" s="732"/>
      <c r="G26" s="733"/>
      <c r="H26" s="63"/>
      <c r="I26" s="749"/>
      <c r="J26" s="750"/>
      <c r="K26" s="750"/>
      <c r="L26" s="750"/>
      <c r="M26" s="751"/>
      <c r="N26" s="63"/>
      <c r="P26" s="1"/>
      <c r="Q26" s="724"/>
      <c r="R26" s="721"/>
      <c r="S26" s="722"/>
      <c r="T26" s="722"/>
      <c r="U26" s="723"/>
      <c r="V26" s="1"/>
    </row>
    <row r="27" spans="1:22" ht="15" customHeight="1" x14ac:dyDescent="0.55000000000000004">
      <c r="A27" s="175"/>
      <c r="B27" s="63"/>
      <c r="C27" s="731"/>
      <c r="D27" s="732"/>
      <c r="E27" s="732"/>
      <c r="F27" s="732"/>
      <c r="G27" s="733"/>
      <c r="H27" s="63"/>
      <c r="I27" s="749"/>
      <c r="J27" s="750"/>
      <c r="K27" s="750"/>
      <c r="L27" s="750"/>
      <c r="M27" s="751"/>
      <c r="N27" s="63"/>
      <c r="P27" s="1"/>
      <c r="Q27" s="724"/>
      <c r="R27" s="721"/>
      <c r="S27" s="722"/>
      <c r="T27" s="722"/>
      <c r="U27" s="723"/>
      <c r="V27" s="1"/>
    </row>
    <row r="28" spans="1:22" s="154" customFormat="1" ht="15" customHeight="1" thickBot="1" x14ac:dyDescent="0.6">
      <c r="A28" s="175"/>
      <c r="B28" s="63"/>
      <c r="C28" s="734"/>
      <c r="D28" s="735"/>
      <c r="E28" s="735"/>
      <c r="F28" s="735"/>
      <c r="G28" s="736"/>
      <c r="H28" s="63"/>
      <c r="I28" s="752"/>
      <c r="J28" s="753"/>
      <c r="K28" s="753"/>
      <c r="L28" s="753"/>
      <c r="M28" s="754"/>
      <c r="N28" s="63"/>
      <c r="P28" s="1"/>
      <c r="Q28" s="724"/>
      <c r="R28" s="721"/>
      <c r="S28" s="722"/>
      <c r="T28" s="722"/>
      <c r="U28" s="723"/>
      <c r="V28" s="1"/>
    </row>
    <row r="29" spans="1:22" s="154" customFormat="1" ht="15" customHeight="1" x14ac:dyDescent="0.55000000000000004">
      <c r="A29" s="175"/>
      <c r="B29" s="63"/>
      <c r="C29" s="62"/>
      <c r="D29" s="62"/>
      <c r="E29" s="62"/>
      <c r="F29" s="62"/>
      <c r="G29" s="62"/>
      <c r="H29" s="63"/>
      <c r="I29" s="65"/>
      <c r="J29" s="65"/>
      <c r="K29" s="65"/>
      <c r="L29" s="65"/>
      <c r="M29" s="65"/>
      <c r="N29" s="63"/>
      <c r="P29" s="1"/>
      <c r="Q29" s="724"/>
      <c r="R29" s="721"/>
      <c r="S29" s="722"/>
      <c r="T29" s="722"/>
      <c r="U29" s="723"/>
      <c r="V29" s="1"/>
    </row>
    <row r="30" spans="1:22" s="154" customFormat="1" ht="15" customHeight="1" x14ac:dyDescent="0.55000000000000004">
      <c r="A30" s="175"/>
      <c r="B30" s="63"/>
      <c r="C30" s="62"/>
      <c r="D30" s="62"/>
      <c r="E30" s="62"/>
      <c r="F30" s="62"/>
      <c r="G30" s="62"/>
      <c r="H30" s="63"/>
      <c r="I30" s="65"/>
      <c r="J30" s="65"/>
      <c r="K30" s="65"/>
      <c r="L30" s="65"/>
      <c r="M30" s="65"/>
      <c r="N30" s="63"/>
      <c r="P30" s="1"/>
      <c r="Q30" s="1"/>
      <c r="R30" s="1"/>
      <c r="S30" s="1"/>
      <c r="T30" s="1"/>
      <c r="U30" s="1"/>
      <c r="V30" s="1"/>
    </row>
    <row r="31" spans="1:22" s="154" customFormat="1" ht="19.5" x14ac:dyDescent="0.55000000000000004">
      <c r="B31" s="179"/>
      <c r="D31" s="180"/>
      <c r="E31" s="180"/>
      <c r="F31" s="180"/>
      <c r="G31" s="180"/>
      <c r="H31" s="179"/>
      <c r="J31" s="181"/>
      <c r="K31" s="181"/>
      <c r="L31" s="181"/>
      <c r="M31" s="181"/>
      <c r="N31" s="179"/>
    </row>
    <row r="32" spans="1:22" s="154" customFormat="1" ht="45" customHeight="1" x14ac:dyDescent="0.45">
      <c r="B32" s="35" t="s">
        <v>326</v>
      </c>
      <c r="C32" s="36" t="s">
        <v>327</v>
      </c>
      <c r="D32" s="36"/>
      <c r="E32" s="36"/>
      <c r="F32" s="36"/>
      <c r="G32" s="38"/>
      <c r="H32" s="38"/>
      <c r="I32" s="38"/>
      <c r="J32" s="38"/>
      <c r="K32" s="38"/>
      <c r="L32" s="38"/>
      <c r="M32" s="38"/>
      <c r="N32" s="36"/>
    </row>
    <row r="33" spans="1:198" s="154" customFormat="1" ht="30" customHeight="1" thickBot="1" x14ac:dyDescent="0.5">
      <c r="B33" s="1"/>
      <c r="C33" s="1"/>
      <c r="D33" s="1"/>
      <c r="E33" s="1"/>
      <c r="F33" s="1"/>
      <c r="G33" s="1"/>
      <c r="H33" s="1"/>
      <c r="I33" s="1"/>
      <c r="J33" s="1"/>
      <c r="K33" s="1"/>
      <c r="L33" s="1"/>
      <c r="M33" s="1"/>
      <c r="N33" s="1"/>
    </row>
    <row r="34" spans="1:198" s="154" customFormat="1" ht="60" customHeight="1" x14ac:dyDescent="0.45">
      <c r="B34" s="1"/>
      <c r="C34" s="755" t="s">
        <v>270</v>
      </c>
      <c r="D34" s="756"/>
      <c r="E34" s="756"/>
      <c r="F34" s="756"/>
      <c r="G34" s="756"/>
      <c r="H34" s="756"/>
      <c r="I34" s="756"/>
      <c r="J34" s="756"/>
      <c r="K34" s="756"/>
      <c r="L34" s="756"/>
      <c r="M34" s="757"/>
      <c r="N34" s="120"/>
    </row>
    <row r="35" spans="1:198" s="154" customFormat="1" ht="60" customHeight="1" x14ac:dyDescent="0.45">
      <c r="B35" s="1"/>
      <c r="C35" s="699" t="s">
        <v>328</v>
      </c>
      <c r="D35" s="700"/>
      <c r="E35" s="700"/>
      <c r="F35" s="700"/>
      <c r="G35" s="700"/>
      <c r="H35" s="701"/>
      <c r="I35" s="701"/>
      <c r="J35" s="701"/>
      <c r="K35" s="701"/>
      <c r="L35" s="701"/>
      <c r="M35" s="702"/>
      <c r="N35" s="1"/>
    </row>
    <row r="36" spans="1:198" s="154" customFormat="1" ht="60" customHeight="1" x14ac:dyDescent="0.45">
      <c r="B36" s="1"/>
      <c r="C36" s="699" t="s">
        <v>329</v>
      </c>
      <c r="D36" s="700"/>
      <c r="E36" s="700"/>
      <c r="F36" s="700"/>
      <c r="G36" s="700"/>
      <c r="H36" s="701"/>
      <c r="I36" s="701"/>
      <c r="J36" s="701"/>
      <c r="K36" s="701"/>
      <c r="L36" s="701"/>
      <c r="M36" s="702"/>
      <c r="N36" s="1"/>
    </row>
    <row r="37" spans="1:198" s="154" customFormat="1" ht="60" customHeight="1" x14ac:dyDescent="0.45">
      <c r="B37" s="1"/>
      <c r="C37" s="699" t="s">
        <v>330</v>
      </c>
      <c r="D37" s="700"/>
      <c r="E37" s="700"/>
      <c r="F37" s="700"/>
      <c r="G37" s="700"/>
      <c r="H37" s="701"/>
      <c r="I37" s="701"/>
      <c r="J37" s="701"/>
      <c r="K37" s="701"/>
      <c r="L37" s="701"/>
      <c r="M37" s="702"/>
      <c r="N37" s="1"/>
    </row>
    <row r="38" spans="1:198" s="154" customFormat="1" ht="60" customHeight="1" x14ac:dyDescent="0.45">
      <c r="B38" s="1"/>
      <c r="C38" s="699" t="s">
        <v>331</v>
      </c>
      <c r="D38" s="700"/>
      <c r="E38" s="700"/>
      <c r="F38" s="700"/>
      <c r="G38" s="700"/>
      <c r="H38" s="701"/>
      <c r="I38" s="701"/>
      <c r="J38" s="701"/>
      <c r="K38" s="701"/>
      <c r="L38" s="701"/>
      <c r="M38" s="702"/>
      <c r="N38" s="1"/>
    </row>
    <row r="39" spans="1:198" s="154" customFormat="1" ht="60" customHeight="1" thickBot="1" x14ac:dyDescent="0.5">
      <c r="B39" s="1"/>
      <c r="C39" s="704" t="s">
        <v>332</v>
      </c>
      <c r="D39" s="705"/>
      <c r="E39" s="705"/>
      <c r="F39" s="705"/>
      <c r="G39" s="705"/>
      <c r="H39" s="706"/>
      <c r="I39" s="706"/>
      <c r="J39" s="706"/>
      <c r="K39" s="706"/>
      <c r="L39" s="706"/>
      <c r="M39" s="707"/>
      <c r="N39" s="1"/>
    </row>
    <row r="40" spans="1:198" s="154" customFormat="1" ht="15" customHeight="1" thickBot="1" x14ac:dyDescent="0.75">
      <c r="A40" s="152"/>
      <c r="B40" s="51"/>
      <c r="C40" s="159"/>
      <c r="D40" s="160"/>
      <c r="E40" s="160"/>
      <c r="F40" s="57"/>
      <c r="G40" s="57"/>
      <c r="H40" s="51"/>
      <c r="I40" s="1"/>
      <c r="J40" s="1"/>
      <c r="K40" s="1"/>
      <c r="L40" s="1"/>
      <c r="M40" s="1"/>
      <c r="N40" s="51"/>
    </row>
    <row r="41" spans="1:198" ht="15" customHeight="1" x14ac:dyDescent="0.55000000000000004">
      <c r="B41" s="63"/>
      <c r="C41" s="708" t="s">
        <v>333</v>
      </c>
      <c r="D41" s="709"/>
      <c r="E41" s="709"/>
      <c r="F41" s="709"/>
      <c r="G41" s="709"/>
      <c r="H41" s="709"/>
      <c r="I41" s="709"/>
      <c r="J41" s="709"/>
      <c r="K41" s="709"/>
      <c r="L41" s="709"/>
      <c r="M41" s="710"/>
      <c r="N41" s="63"/>
    </row>
    <row r="42" spans="1:198" s="52" customFormat="1" ht="15" customHeight="1" x14ac:dyDescent="0.55000000000000004">
      <c r="A42" s="177"/>
      <c r="B42" s="63"/>
      <c r="C42" s="711"/>
      <c r="D42" s="712"/>
      <c r="E42" s="712"/>
      <c r="F42" s="712"/>
      <c r="G42" s="712"/>
      <c r="H42" s="712"/>
      <c r="I42" s="712"/>
      <c r="J42" s="712"/>
      <c r="K42" s="712"/>
      <c r="L42" s="712"/>
      <c r="M42" s="713"/>
      <c r="N42" s="63"/>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7"/>
      <c r="EV42" s="177"/>
      <c r="EW42" s="177"/>
      <c r="EX42" s="177"/>
      <c r="EY42" s="177"/>
      <c r="EZ42" s="177"/>
      <c r="FA42" s="177"/>
      <c r="FB42" s="177"/>
      <c r="FC42" s="177"/>
      <c r="FD42" s="177"/>
      <c r="FE42" s="177"/>
      <c r="FF42" s="177"/>
      <c r="FG42" s="177"/>
      <c r="FH42" s="177"/>
      <c r="FI42" s="177"/>
      <c r="FJ42" s="177"/>
      <c r="FK42" s="177"/>
      <c r="FL42" s="177"/>
      <c r="FM42" s="177"/>
      <c r="FN42" s="177"/>
      <c r="FO42" s="177"/>
      <c r="FP42" s="177"/>
      <c r="FQ42" s="177"/>
      <c r="FR42" s="177"/>
      <c r="FS42" s="177"/>
      <c r="FT42" s="177"/>
      <c r="FU42" s="177"/>
      <c r="FV42" s="177"/>
      <c r="FW42" s="177"/>
      <c r="FX42" s="177"/>
      <c r="FY42" s="177"/>
      <c r="FZ42" s="177"/>
      <c r="GA42" s="177"/>
      <c r="GB42" s="177"/>
      <c r="GC42" s="177"/>
      <c r="GD42" s="177"/>
      <c r="GE42" s="177"/>
      <c r="GF42" s="177"/>
      <c r="GG42" s="177"/>
      <c r="GH42" s="177"/>
      <c r="GI42" s="177"/>
      <c r="GJ42" s="177"/>
      <c r="GK42" s="177"/>
      <c r="GL42" s="177"/>
      <c r="GM42" s="177"/>
      <c r="GN42" s="177"/>
      <c r="GO42" s="177"/>
      <c r="GP42" s="177"/>
    </row>
    <row r="43" spans="1:198" s="52" customFormat="1" ht="15" customHeight="1" x14ac:dyDescent="0.55000000000000004">
      <c r="A43" s="177"/>
      <c r="B43" s="63"/>
      <c r="C43" s="711"/>
      <c r="D43" s="712"/>
      <c r="E43" s="712"/>
      <c r="F43" s="712"/>
      <c r="G43" s="712"/>
      <c r="H43" s="712"/>
      <c r="I43" s="712"/>
      <c r="J43" s="712"/>
      <c r="K43" s="712"/>
      <c r="L43" s="712"/>
      <c r="M43" s="713"/>
      <c r="N43" s="63"/>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7"/>
      <c r="DI43" s="177"/>
      <c r="DJ43" s="177"/>
      <c r="DK43" s="177"/>
      <c r="DL43" s="177"/>
      <c r="DM43" s="177"/>
      <c r="DN43" s="177"/>
      <c r="DO43" s="177"/>
      <c r="DP43" s="177"/>
      <c r="DQ43" s="177"/>
      <c r="DR43" s="177"/>
      <c r="DS43" s="177"/>
      <c r="DT43" s="177"/>
      <c r="DU43" s="177"/>
      <c r="DV43" s="177"/>
      <c r="DW43" s="177"/>
      <c r="DX43" s="177"/>
      <c r="DY43" s="177"/>
      <c r="DZ43" s="177"/>
      <c r="EA43" s="177"/>
      <c r="EB43" s="177"/>
      <c r="EC43" s="177"/>
      <c r="ED43" s="177"/>
      <c r="EE43" s="177"/>
      <c r="EF43" s="177"/>
      <c r="EG43" s="177"/>
      <c r="EH43" s="177"/>
      <c r="EI43" s="177"/>
      <c r="EJ43" s="177"/>
      <c r="EK43" s="177"/>
      <c r="EL43" s="177"/>
      <c r="EM43" s="177"/>
      <c r="EN43" s="177"/>
      <c r="EO43" s="177"/>
      <c r="EP43" s="177"/>
      <c r="EQ43" s="177"/>
      <c r="ER43" s="177"/>
      <c r="ES43" s="177"/>
      <c r="ET43" s="177"/>
      <c r="EU43" s="177"/>
      <c r="EV43" s="177"/>
      <c r="EW43" s="177"/>
      <c r="EX43" s="177"/>
      <c r="EY43" s="177"/>
      <c r="EZ43" s="177"/>
      <c r="FA43" s="177"/>
      <c r="FB43" s="177"/>
      <c r="FC43" s="177"/>
      <c r="FD43" s="177"/>
      <c r="FE43" s="177"/>
      <c r="FF43" s="177"/>
      <c r="FG43" s="177"/>
      <c r="FH43" s="177"/>
      <c r="FI43" s="177"/>
      <c r="FJ43" s="177"/>
      <c r="FK43" s="177"/>
      <c r="FL43" s="177"/>
      <c r="FM43" s="177"/>
      <c r="FN43" s="177"/>
      <c r="FO43" s="177"/>
      <c r="FP43" s="177"/>
      <c r="FQ43" s="177"/>
      <c r="FR43" s="177"/>
      <c r="FS43" s="177"/>
      <c r="FT43" s="177"/>
      <c r="FU43" s="177"/>
      <c r="FV43" s="177"/>
      <c r="FW43" s="177"/>
      <c r="FX43" s="177"/>
      <c r="FY43" s="177"/>
      <c r="FZ43" s="177"/>
      <c r="GA43" s="177"/>
      <c r="GB43" s="177"/>
      <c r="GC43" s="177"/>
      <c r="GD43" s="177"/>
      <c r="GE43" s="177"/>
      <c r="GF43" s="177"/>
      <c r="GG43" s="177"/>
      <c r="GH43" s="177"/>
      <c r="GI43" s="177"/>
      <c r="GJ43" s="177"/>
      <c r="GK43" s="177"/>
      <c r="GL43" s="177"/>
      <c r="GM43" s="177"/>
      <c r="GN43" s="177"/>
      <c r="GO43" s="177"/>
      <c r="GP43" s="177"/>
    </row>
    <row r="44" spans="1:198" s="52" customFormat="1" ht="15" customHeight="1" x14ac:dyDescent="0.55000000000000004">
      <c r="A44" s="177"/>
      <c r="B44" s="63"/>
      <c r="C44" s="711"/>
      <c r="D44" s="712"/>
      <c r="E44" s="712"/>
      <c r="F44" s="712"/>
      <c r="G44" s="712"/>
      <c r="H44" s="712"/>
      <c r="I44" s="712"/>
      <c r="J44" s="712"/>
      <c r="K44" s="712"/>
      <c r="L44" s="712"/>
      <c r="M44" s="713"/>
      <c r="N44" s="63"/>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M44" s="177"/>
      <c r="EN44" s="177"/>
      <c r="EO44" s="177"/>
      <c r="EP44" s="177"/>
      <c r="EQ44" s="177"/>
      <c r="ER44" s="177"/>
      <c r="ES44" s="177"/>
      <c r="ET44" s="177"/>
      <c r="EU44" s="177"/>
      <c r="EV44" s="177"/>
      <c r="EW44" s="177"/>
      <c r="EX44" s="177"/>
      <c r="EY44" s="177"/>
      <c r="EZ44" s="177"/>
      <c r="FA44" s="177"/>
      <c r="FB44" s="177"/>
      <c r="FC44" s="177"/>
      <c r="FD44" s="177"/>
      <c r="FE44" s="177"/>
      <c r="FF44" s="177"/>
      <c r="FG44" s="177"/>
      <c r="FH44" s="177"/>
      <c r="FI44" s="177"/>
      <c r="FJ44" s="177"/>
      <c r="FK44" s="177"/>
      <c r="FL44" s="177"/>
      <c r="FM44" s="177"/>
      <c r="FN44" s="177"/>
      <c r="FO44" s="177"/>
      <c r="FP44" s="177"/>
      <c r="FQ44" s="177"/>
      <c r="FR44" s="177"/>
      <c r="FS44" s="177"/>
      <c r="FT44" s="177"/>
      <c r="FU44" s="177"/>
      <c r="FV44" s="177"/>
      <c r="FW44" s="177"/>
      <c r="FX44" s="177"/>
      <c r="FY44" s="177"/>
      <c r="FZ44" s="177"/>
      <c r="GA44" s="177"/>
      <c r="GB44" s="177"/>
      <c r="GC44" s="177"/>
      <c r="GD44" s="177"/>
      <c r="GE44" s="177"/>
      <c r="GF44" s="177"/>
      <c r="GG44" s="177"/>
      <c r="GH44" s="177"/>
      <c r="GI44" s="177"/>
      <c r="GJ44" s="177"/>
      <c r="GK44" s="177"/>
      <c r="GL44" s="177"/>
      <c r="GM44" s="177"/>
      <c r="GN44" s="177"/>
      <c r="GO44" s="177"/>
      <c r="GP44" s="177"/>
    </row>
    <row r="45" spans="1:198" s="52" customFormat="1" ht="15" customHeight="1" x14ac:dyDescent="0.55000000000000004">
      <c r="A45" s="177"/>
      <c r="B45" s="63"/>
      <c r="C45" s="711"/>
      <c r="D45" s="712"/>
      <c r="E45" s="712"/>
      <c r="F45" s="712"/>
      <c r="G45" s="712"/>
      <c r="H45" s="712"/>
      <c r="I45" s="712"/>
      <c r="J45" s="712"/>
      <c r="K45" s="712"/>
      <c r="L45" s="712"/>
      <c r="M45" s="713"/>
      <c r="N45" s="63"/>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c r="FG45" s="177"/>
      <c r="FH45" s="177"/>
      <c r="FI45" s="177"/>
      <c r="FJ45" s="177"/>
      <c r="FK45" s="177"/>
      <c r="FL45" s="177"/>
      <c r="FM45" s="177"/>
      <c r="FN45" s="177"/>
      <c r="FO45" s="177"/>
      <c r="FP45" s="177"/>
      <c r="FQ45" s="177"/>
      <c r="FR45" s="177"/>
      <c r="FS45" s="177"/>
      <c r="FT45" s="177"/>
      <c r="FU45" s="177"/>
      <c r="FV45" s="177"/>
      <c r="FW45" s="177"/>
      <c r="FX45" s="177"/>
      <c r="FY45" s="177"/>
      <c r="FZ45" s="177"/>
      <c r="GA45" s="177"/>
      <c r="GB45" s="177"/>
      <c r="GC45" s="177"/>
      <c r="GD45" s="177"/>
      <c r="GE45" s="177"/>
      <c r="GF45" s="177"/>
      <c r="GG45" s="177"/>
      <c r="GH45" s="177"/>
      <c r="GI45" s="177"/>
      <c r="GJ45" s="177"/>
      <c r="GK45" s="177"/>
      <c r="GL45" s="177"/>
      <c r="GM45" s="177"/>
      <c r="GN45" s="177"/>
      <c r="GO45" s="177"/>
      <c r="GP45" s="177"/>
    </row>
    <row r="46" spans="1:198" s="52" customFormat="1" ht="15" customHeight="1" thickBot="1" x14ac:dyDescent="0.6">
      <c r="A46" s="177"/>
      <c r="B46" s="63"/>
      <c r="C46" s="714"/>
      <c r="D46" s="715"/>
      <c r="E46" s="715"/>
      <c r="F46" s="715"/>
      <c r="G46" s="715"/>
      <c r="H46" s="715"/>
      <c r="I46" s="715"/>
      <c r="J46" s="715"/>
      <c r="K46" s="715"/>
      <c r="L46" s="715"/>
      <c r="M46" s="716"/>
      <c r="N46" s="63"/>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c r="CM46" s="177"/>
      <c r="CN46" s="177"/>
      <c r="CO46" s="177"/>
      <c r="CP46" s="177"/>
      <c r="CQ46" s="177"/>
      <c r="CR46" s="177"/>
      <c r="CS46" s="177"/>
      <c r="CT46" s="177"/>
      <c r="CU46" s="177"/>
      <c r="CV46" s="177"/>
      <c r="CW46" s="177"/>
      <c r="CX46" s="177"/>
      <c r="CY46" s="177"/>
      <c r="CZ46" s="177"/>
      <c r="DA46" s="177"/>
      <c r="DB46" s="177"/>
      <c r="DC46" s="177"/>
      <c r="DD46" s="177"/>
      <c r="DE46" s="177"/>
      <c r="DF46" s="177"/>
      <c r="DG46" s="177"/>
      <c r="DH46" s="177"/>
      <c r="DI46" s="177"/>
      <c r="DJ46" s="177"/>
      <c r="DK46" s="177"/>
      <c r="DL46" s="177"/>
      <c r="DM46" s="177"/>
      <c r="DN46" s="177"/>
      <c r="DO46" s="177"/>
      <c r="DP46" s="177"/>
      <c r="DQ46" s="177"/>
      <c r="DR46" s="177"/>
      <c r="DS46" s="177"/>
      <c r="DT46" s="177"/>
      <c r="DU46" s="177"/>
      <c r="DV46" s="177"/>
      <c r="DW46" s="177"/>
      <c r="DX46" s="177"/>
      <c r="DY46" s="177"/>
      <c r="DZ46" s="177"/>
      <c r="EA46" s="177"/>
      <c r="EB46" s="177"/>
      <c r="EC46" s="177"/>
      <c r="ED46" s="177"/>
      <c r="EE46" s="177"/>
      <c r="EF46" s="177"/>
      <c r="EG46" s="177"/>
      <c r="EH46" s="177"/>
      <c r="EI46" s="177"/>
      <c r="EJ46" s="177"/>
      <c r="EK46" s="177"/>
      <c r="EL46" s="177"/>
      <c r="EM46" s="177"/>
      <c r="EN46" s="177"/>
      <c r="EO46" s="177"/>
      <c r="EP46" s="177"/>
      <c r="EQ46" s="177"/>
      <c r="ER46" s="177"/>
      <c r="ES46" s="177"/>
      <c r="ET46" s="177"/>
      <c r="EU46" s="177"/>
      <c r="EV46" s="177"/>
      <c r="EW46" s="177"/>
      <c r="EX46" s="177"/>
      <c r="EY46" s="177"/>
      <c r="EZ46" s="177"/>
      <c r="FA46" s="177"/>
      <c r="FB46" s="177"/>
      <c r="FC46" s="177"/>
      <c r="FD46" s="177"/>
      <c r="FE46" s="177"/>
      <c r="FF46" s="177"/>
      <c r="FG46" s="177"/>
      <c r="FH46" s="177"/>
      <c r="FI46" s="177"/>
      <c r="FJ46" s="177"/>
      <c r="FK46" s="177"/>
      <c r="FL46" s="177"/>
      <c r="FM46" s="177"/>
      <c r="FN46" s="177"/>
      <c r="FO46" s="177"/>
      <c r="FP46" s="177"/>
      <c r="FQ46" s="177"/>
      <c r="FR46" s="177"/>
      <c r="FS46" s="177"/>
      <c r="FT46" s="177"/>
      <c r="FU46" s="177"/>
      <c r="FV46" s="177"/>
      <c r="FW46" s="177"/>
      <c r="FX46" s="177"/>
      <c r="FY46" s="177"/>
      <c r="FZ46" s="177"/>
      <c r="GA46" s="177"/>
      <c r="GB46" s="177"/>
      <c r="GC46" s="177"/>
      <c r="GD46" s="177"/>
      <c r="GE46" s="177"/>
      <c r="GF46" s="177"/>
      <c r="GG46" s="177"/>
      <c r="GH46" s="177"/>
      <c r="GI46" s="177"/>
      <c r="GJ46" s="177"/>
      <c r="GK46" s="177"/>
      <c r="GL46" s="177"/>
      <c r="GM46" s="177"/>
      <c r="GN46" s="177"/>
      <c r="GO46" s="177"/>
      <c r="GP46" s="177"/>
    </row>
    <row r="47" spans="1:198" ht="15" customHeight="1" x14ac:dyDescent="0.55000000000000004">
      <c r="C47" s="102"/>
      <c r="D47" s="102"/>
      <c r="E47" s="102"/>
      <c r="F47" s="102"/>
      <c r="G47" s="102"/>
      <c r="I47" s="16"/>
      <c r="J47" s="65"/>
      <c r="K47" s="65"/>
      <c r="L47" s="65"/>
      <c r="M47" s="65"/>
    </row>
    <row r="48" spans="1:198" s="52" customFormat="1" ht="15" customHeight="1" x14ac:dyDescent="0.55000000000000004">
      <c r="A48" s="177"/>
      <c r="B48" s="63"/>
      <c r="C48" s="717" t="s">
        <v>334</v>
      </c>
      <c r="D48" s="717"/>
      <c r="E48" s="717"/>
      <c r="F48" s="717"/>
      <c r="G48" s="717"/>
      <c r="H48" s="717"/>
      <c r="I48" s="717"/>
      <c r="J48" s="717"/>
      <c r="K48" s="717"/>
      <c r="L48" s="717"/>
      <c r="M48" s="717"/>
      <c r="N48" s="63"/>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c r="FG48" s="177"/>
      <c r="FH48" s="177"/>
      <c r="FI48" s="177"/>
      <c r="FJ48" s="177"/>
      <c r="FK48" s="177"/>
      <c r="FL48" s="177"/>
      <c r="FM48" s="177"/>
      <c r="FN48" s="177"/>
      <c r="FO48" s="177"/>
      <c r="FP48" s="177"/>
      <c r="FQ48" s="177"/>
      <c r="FR48" s="177"/>
      <c r="FS48" s="177"/>
      <c r="FT48" s="177"/>
      <c r="FU48" s="177"/>
      <c r="FV48" s="177"/>
      <c r="FW48" s="177"/>
      <c r="FX48" s="177"/>
      <c r="FY48" s="177"/>
      <c r="FZ48" s="177"/>
      <c r="GA48" s="177"/>
      <c r="GB48" s="177"/>
      <c r="GC48" s="177"/>
      <c r="GD48" s="177"/>
      <c r="GE48" s="177"/>
      <c r="GF48" s="177"/>
      <c r="GG48" s="177"/>
      <c r="GH48" s="177"/>
      <c r="GI48" s="177"/>
      <c r="GJ48" s="177"/>
      <c r="GK48" s="177"/>
      <c r="GL48" s="177"/>
      <c r="GM48" s="177"/>
      <c r="GN48" s="177"/>
      <c r="GO48" s="177"/>
      <c r="GP48" s="177"/>
    </row>
    <row r="49" spans="1:198" s="52" customFormat="1" ht="15" customHeight="1" x14ac:dyDescent="0.55000000000000004">
      <c r="A49" s="177"/>
      <c r="B49" s="63"/>
      <c r="C49" s="717"/>
      <c r="D49" s="717"/>
      <c r="E49" s="717"/>
      <c r="F49" s="717"/>
      <c r="G49" s="717"/>
      <c r="H49" s="717"/>
      <c r="I49" s="717"/>
      <c r="J49" s="717"/>
      <c r="K49" s="717"/>
      <c r="L49" s="717"/>
      <c r="M49" s="717"/>
      <c r="N49" s="63"/>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7"/>
      <c r="DI49" s="177"/>
      <c r="DJ49" s="177"/>
      <c r="DK49" s="177"/>
      <c r="DL49" s="177"/>
      <c r="DM49" s="177"/>
      <c r="DN49" s="177"/>
      <c r="DO49" s="177"/>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M49" s="177"/>
      <c r="EN49" s="177"/>
      <c r="EO49" s="177"/>
      <c r="EP49" s="177"/>
      <c r="EQ49" s="177"/>
      <c r="ER49" s="177"/>
      <c r="ES49" s="177"/>
      <c r="ET49" s="177"/>
      <c r="EU49" s="177"/>
      <c r="EV49" s="177"/>
      <c r="EW49" s="177"/>
      <c r="EX49" s="177"/>
      <c r="EY49" s="177"/>
      <c r="EZ49" s="177"/>
      <c r="FA49" s="177"/>
      <c r="FB49" s="177"/>
      <c r="FC49" s="177"/>
      <c r="FD49" s="177"/>
      <c r="FE49" s="177"/>
      <c r="FF49" s="177"/>
      <c r="FG49" s="177"/>
      <c r="FH49" s="177"/>
      <c r="FI49" s="177"/>
      <c r="FJ49" s="177"/>
      <c r="FK49" s="177"/>
      <c r="FL49" s="177"/>
      <c r="FM49" s="177"/>
      <c r="FN49" s="177"/>
      <c r="FO49" s="177"/>
      <c r="FP49" s="177"/>
      <c r="FQ49" s="177"/>
      <c r="FR49" s="177"/>
      <c r="FS49" s="177"/>
      <c r="FT49" s="177"/>
      <c r="FU49" s="177"/>
      <c r="FV49" s="177"/>
      <c r="FW49" s="177"/>
      <c r="FX49" s="177"/>
      <c r="FY49" s="177"/>
      <c r="FZ49" s="177"/>
      <c r="GA49" s="177"/>
      <c r="GB49" s="177"/>
      <c r="GC49" s="177"/>
      <c r="GD49" s="177"/>
      <c r="GE49" s="177"/>
      <c r="GF49" s="177"/>
      <c r="GG49" s="177"/>
      <c r="GH49" s="177"/>
      <c r="GI49" s="177"/>
      <c r="GJ49" s="177"/>
      <c r="GK49" s="177"/>
      <c r="GL49" s="177"/>
      <c r="GM49" s="177"/>
      <c r="GN49" s="177"/>
      <c r="GO49" s="177"/>
      <c r="GP49" s="177"/>
    </row>
    <row r="50" spans="1:198" s="52" customFormat="1" ht="15" customHeight="1" x14ac:dyDescent="0.55000000000000004">
      <c r="A50" s="177"/>
      <c r="B50" s="63"/>
      <c r="C50" s="717"/>
      <c r="D50" s="717"/>
      <c r="E50" s="717"/>
      <c r="F50" s="717"/>
      <c r="G50" s="717"/>
      <c r="H50" s="717"/>
      <c r="I50" s="717"/>
      <c r="J50" s="717"/>
      <c r="K50" s="717"/>
      <c r="L50" s="717"/>
      <c r="M50" s="717"/>
      <c r="N50" s="63"/>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7"/>
      <c r="DI50" s="177"/>
      <c r="DJ50" s="177"/>
      <c r="DK50" s="177"/>
      <c r="DL50" s="177"/>
      <c r="DM50" s="177"/>
      <c r="DN50" s="177"/>
      <c r="DO50" s="177"/>
      <c r="DP50" s="177"/>
      <c r="DQ50" s="177"/>
      <c r="DR50" s="177"/>
      <c r="DS50" s="177"/>
      <c r="DT50" s="177"/>
      <c r="DU50" s="177"/>
      <c r="DV50" s="177"/>
      <c r="DW50" s="177"/>
      <c r="DX50" s="177"/>
      <c r="DY50" s="177"/>
      <c r="DZ50" s="177"/>
      <c r="EA50" s="177"/>
      <c r="EB50" s="177"/>
      <c r="EC50" s="177"/>
      <c r="ED50" s="177"/>
      <c r="EE50" s="177"/>
      <c r="EF50" s="177"/>
      <c r="EG50" s="177"/>
      <c r="EH50" s="177"/>
      <c r="EI50" s="177"/>
      <c r="EJ50" s="177"/>
      <c r="EK50" s="177"/>
      <c r="EL50" s="177"/>
      <c r="EM50" s="177"/>
      <c r="EN50" s="177"/>
      <c r="EO50" s="177"/>
      <c r="EP50" s="177"/>
      <c r="EQ50" s="177"/>
      <c r="ER50" s="177"/>
      <c r="ES50" s="177"/>
      <c r="ET50" s="177"/>
      <c r="EU50" s="177"/>
      <c r="EV50" s="177"/>
      <c r="EW50" s="177"/>
      <c r="EX50" s="177"/>
      <c r="EY50" s="177"/>
      <c r="EZ50" s="177"/>
      <c r="FA50" s="177"/>
      <c r="FB50" s="177"/>
      <c r="FC50" s="177"/>
      <c r="FD50" s="177"/>
      <c r="FE50" s="177"/>
      <c r="FF50" s="177"/>
      <c r="FG50" s="177"/>
      <c r="FH50" s="177"/>
      <c r="FI50" s="177"/>
      <c r="FJ50" s="177"/>
      <c r="FK50" s="177"/>
      <c r="FL50" s="177"/>
      <c r="FM50" s="177"/>
      <c r="FN50" s="177"/>
      <c r="FO50" s="177"/>
      <c r="FP50" s="177"/>
      <c r="FQ50" s="177"/>
      <c r="FR50" s="177"/>
      <c r="FS50" s="177"/>
      <c r="FT50" s="177"/>
      <c r="FU50" s="177"/>
      <c r="FV50" s="177"/>
      <c r="FW50" s="177"/>
      <c r="FX50" s="177"/>
      <c r="FY50" s="177"/>
      <c r="FZ50" s="177"/>
      <c r="GA50" s="177"/>
      <c r="GB50" s="177"/>
      <c r="GC50" s="177"/>
      <c r="GD50" s="177"/>
      <c r="GE50" s="177"/>
      <c r="GF50" s="177"/>
      <c r="GG50" s="177"/>
      <c r="GH50" s="177"/>
      <c r="GI50" s="177"/>
      <c r="GJ50" s="177"/>
      <c r="GK50" s="177"/>
      <c r="GL50" s="177"/>
      <c r="GM50" s="177"/>
      <c r="GN50" s="177"/>
      <c r="GO50" s="177"/>
      <c r="GP50" s="177"/>
    </row>
    <row r="51" spans="1:198" s="52" customFormat="1" ht="15" customHeight="1" x14ac:dyDescent="0.55000000000000004">
      <c r="A51" s="177"/>
      <c r="B51" s="63"/>
      <c r="C51" s="717"/>
      <c r="D51" s="717"/>
      <c r="E51" s="717"/>
      <c r="F51" s="717"/>
      <c r="G51" s="717"/>
      <c r="H51" s="717"/>
      <c r="I51" s="717"/>
      <c r="J51" s="717"/>
      <c r="K51" s="717"/>
      <c r="L51" s="717"/>
      <c r="M51" s="717"/>
      <c r="N51" s="63"/>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c r="FG51" s="177"/>
      <c r="FH51" s="177"/>
      <c r="FI51" s="177"/>
      <c r="FJ51" s="177"/>
      <c r="FK51" s="177"/>
      <c r="FL51" s="177"/>
      <c r="FM51" s="177"/>
      <c r="FN51" s="177"/>
      <c r="FO51" s="177"/>
      <c r="FP51" s="177"/>
      <c r="FQ51" s="177"/>
      <c r="FR51" s="177"/>
      <c r="FS51" s="177"/>
      <c r="FT51" s="177"/>
      <c r="FU51" s="177"/>
      <c r="FV51" s="177"/>
      <c r="FW51" s="177"/>
      <c r="FX51" s="177"/>
      <c r="FY51" s="177"/>
      <c r="FZ51" s="177"/>
      <c r="GA51" s="177"/>
      <c r="GB51" s="177"/>
      <c r="GC51" s="177"/>
      <c r="GD51" s="177"/>
      <c r="GE51" s="177"/>
      <c r="GF51" s="177"/>
      <c r="GG51" s="177"/>
      <c r="GH51" s="177"/>
      <c r="GI51" s="177"/>
      <c r="GJ51" s="177"/>
      <c r="GK51" s="177"/>
      <c r="GL51" s="177"/>
      <c r="GM51" s="177"/>
      <c r="GN51" s="177"/>
      <c r="GO51" s="177"/>
      <c r="GP51" s="177"/>
    </row>
    <row r="52" spans="1:198" s="52" customFormat="1" ht="15" customHeight="1" x14ac:dyDescent="0.55000000000000004">
      <c r="A52" s="177"/>
      <c r="B52" s="63"/>
      <c r="C52" s="717"/>
      <c r="D52" s="717"/>
      <c r="E52" s="717"/>
      <c r="F52" s="717"/>
      <c r="G52" s="717"/>
      <c r="H52" s="717"/>
      <c r="I52" s="717"/>
      <c r="J52" s="717"/>
      <c r="K52" s="717"/>
      <c r="L52" s="717"/>
      <c r="M52" s="717"/>
      <c r="N52" s="63"/>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c r="CM52" s="177"/>
      <c r="CN52" s="177"/>
      <c r="CO52" s="177"/>
      <c r="CP52" s="177"/>
      <c r="CQ52" s="177"/>
      <c r="CR52" s="177"/>
      <c r="CS52" s="177"/>
      <c r="CT52" s="177"/>
      <c r="CU52" s="177"/>
      <c r="CV52" s="177"/>
      <c r="CW52" s="177"/>
      <c r="CX52" s="177"/>
      <c r="CY52" s="177"/>
      <c r="CZ52" s="177"/>
      <c r="DA52" s="177"/>
      <c r="DB52" s="177"/>
      <c r="DC52" s="177"/>
      <c r="DD52" s="177"/>
      <c r="DE52" s="177"/>
      <c r="DF52" s="177"/>
      <c r="DG52" s="177"/>
      <c r="DH52" s="177"/>
      <c r="DI52" s="177"/>
      <c r="DJ52" s="177"/>
      <c r="DK52" s="177"/>
      <c r="DL52" s="177"/>
      <c r="DM52" s="177"/>
      <c r="DN52" s="177"/>
      <c r="DO52" s="177"/>
      <c r="DP52" s="177"/>
      <c r="DQ52" s="177"/>
      <c r="DR52" s="177"/>
      <c r="DS52" s="177"/>
      <c r="DT52" s="177"/>
      <c r="DU52" s="177"/>
      <c r="DV52" s="177"/>
      <c r="DW52" s="177"/>
      <c r="DX52" s="177"/>
      <c r="DY52" s="177"/>
      <c r="DZ52" s="177"/>
      <c r="EA52" s="177"/>
      <c r="EB52" s="177"/>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7"/>
      <c r="FB52" s="177"/>
      <c r="FC52" s="177"/>
      <c r="FD52" s="177"/>
      <c r="FE52" s="177"/>
      <c r="FF52" s="177"/>
      <c r="FG52" s="177"/>
      <c r="FH52" s="177"/>
      <c r="FI52" s="177"/>
      <c r="FJ52" s="177"/>
      <c r="FK52" s="177"/>
      <c r="FL52" s="177"/>
      <c r="FM52" s="177"/>
      <c r="FN52" s="177"/>
      <c r="FO52" s="177"/>
      <c r="FP52" s="177"/>
      <c r="FQ52" s="177"/>
      <c r="FR52" s="177"/>
      <c r="FS52" s="177"/>
      <c r="FT52" s="177"/>
      <c r="FU52" s="177"/>
      <c r="FV52" s="177"/>
      <c r="FW52" s="177"/>
      <c r="FX52" s="177"/>
      <c r="FY52" s="177"/>
      <c r="FZ52" s="177"/>
      <c r="GA52" s="177"/>
      <c r="GB52" s="177"/>
      <c r="GC52" s="177"/>
      <c r="GD52" s="177"/>
      <c r="GE52" s="177"/>
      <c r="GF52" s="177"/>
      <c r="GG52" s="177"/>
      <c r="GH52" s="177"/>
      <c r="GI52" s="177"/>
      <c r="GJ52" s="177"/>
      <c r="GK52" s="177"/>
      <c r="GL52" s="177"/>
      <c r="GM52" s="177"/>
      <c r="GN52" s="177"/>
      <c r="GO52" s="177"/>
      <c r="GP52" s="177"/>
    </row>
    <row r="53" spans="1:198" s="52" customFormat="1" ht="15" customHeight="1" x14ac:dyDescent="0.55000000000000004">
      <c r="A53" s="177"/>
      <c r="B53" s="63"/>
      <c r="C53" s="717"/>
      <c r="D53" s="717"/>
      <c r="E53" s="717"/>
      <c r="F53" s="717"/>
      <c r="G53" s="717"/>
      <c r="H53" s="717"/>
      <c r="I53" s="717"/>
      <c r="J53" s="717"/>
      <c r="K53" s="717"/>
      <c r="L53" s="717"/>
      <c r="M53" s="717"/>
      <c r="N53" s="63"/>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7"/>
      <c r="DI53" s="177"/>
      <c r="DJ53" s="177"/>
      <c r="DK53" s="177"/>
      <c r="DL53" s="177"/>
      <c r="DM53" s="177"/>
      <c r="DN53" s="177"/>
      <c r="DO53" s="177"/>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7"/>
      <c r="EV53" s="177"/>
      <c r="EW53" s="177"/>
      <c r="EX53" s="177"/>
      <c r="EY53" s="177"/>
      <c r="EZ53" s="177"/>
      <c r="FA53" s="177"/>
      <c r="FB53" s="177"/>
      <c r="FC53" s="177"/>
      <c r="FD53" s="177"/>
      <c r="FE53" s="177"/>
      <c r="FF53" s="177"/>
      <c r="FG53" s="177"/>
      <c r="FH53" s="177"/>
      <c r="FI53" s="177"/>
      <c r="FJ53" s="177"/>
      <c r="FK53" s="177"/>
      <c r="FL53" s="177"/>
      <c r="FM53" s="177"/>
      <c r="FN53" s="177"/>
      <c r="FO53" s="177"/>
      <c r="FP53" s="177"/>
      <c r="FQ53" s="177"/>
      <c r="FR53" s="177"/>
      <c r="FS53" s="177"/>
      <c r="FT53" s="177"/>
      <c r="FU53" s="177"/>
      <c r="FV53" s="177"/>
      <c r="FW53" s="177"/>
      <c r="FX53" s="177"/>
      <c r="FY53" s="177"/>
      <c r="FZ53" s="177"/>
      <c r="GA53" s="177"/>
      <c r="GB53" s="177"/>
      <c r="GC53" s="177"/>
      <c r="GD53" s="177"/>
      <c r="GE53" s="177"/>
      <c r="GF53" s="177"/>
      <c r="GG53" s="177"/>
      <c r="GH53" s="177"/>
      <c r="GI53" s="177"/>
      <c r="GJ53" s="177"/>
      <c r="GK53" s="177"/>
      <c r="GL53" s="177"/>
      <c r="GM53" s="177"/>
      <c r="GN53" s="177"/>
      <c r="GO53" s="177"/>
      <c r="GP53" s="177"/>
    </row>
    <row r="54" spans="1:198" s="52" customFormat="1" ht="15" customHeight="1" x14ac:dyDescent="0.55000000000000004">
      <c r="A54" s="177"/>
      <c r="B54" s="63"/>
      <c r="C54" s="11"/>
      <c r="D54" s="11"/>
      <c r="E54" s="11"/>
      <c r="F54" s="68"/>
      <c r="G54" s="68"/>
      <c r="H54" s="50"/>
      <c r="I54" s="160"/>
      <c r="J54" s="160"/>
      <c r="K54" s="160"/>
      <c r="L54" s="11"/>
      <c r="M54" s="11"/>
      <c r="N54" s="63"/>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7"/>
      <c r="FX54" s="177"/>
      <c r="FY54" s="177"/>
      <c r="FZ54" s="177"/>
      <c r="GA54" s="177"/>
      <c r="GB54" s="177"/>
      <c r="GC54" s="177"/>
      <c r="GD54" s="177"/>
      <c r="GE54" s="177"/>
      <c r="GF54" s="177"/>
      <c r="GG54" s="177"/>
      <c r="GH54" s="177"/>
      <c r="GI54" s="177"/>
      <c r="GJ54" s="177"/>
      <c r="GK54" s="177"/>
      <c r="GL54" s="177"/>
      <c r="GM54" s="177"/>
      <c r="GN54" s="177"/>
      <c r="GO54" s="177"/>
      <c r="GP54" s="177"/>
    </row>
    <row r="55" spans="1:198" s="52" customFormat="1" ht="15" customHeight="1" x14ac:dyDescent="0.55000000000000004">
      <c r="A55" s="177"/>
      <c r="B55" s="63"/>
      <c r="C55" s="703" t="s">
        <v>335</v>
      </c>
      <c r="D55" s="703"/>
      <c r="E55" s="703"/>
      <c r="F55" s="703"/>
      <c r="G55" s="703"/>
      <c r="H55" s="50"/>
      <c r="I55" s="160"/>
      <c r="J55" s="160"/>
      <c r="K55" s="160"/>
      <c r="L55" s="11"/>
      <c r="M55" s="11"/>
      <c r="N55" s="63"/>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7"/>
      <c r="CM55" s="177"/>
      <c r="CN55" s="177"/>
      <c r="CO55" s="177"/>
      <c r="CP55" s="177"/>
      <c r="CQ55" s="177"/>
      <c r="CR55" s="177"/>
      <c r="CS55" s="177"/>
      <c r="CT55" s="177"/>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177"/>
      <c r="FB55" s="177"/>
      <c r="FC55" s="177"/>
      <c r="FD55" s="177"/>
      <c r="FE55" s="177"/>
      <c r="FF55" s="177"/>
      <c r="FG55" s="177"/>
      <c r="FH55" s="177"/>
      <c r="FI55" s="177"/>
      <c r="FJ55" s="177"/>
      <c r="FK55" s="177"/>
      <c r="FL55" s="177"/>
      <c r="FM55" s="177"/>
      <c r="FN55" s="177"/>
      <c r="FO55" s="177"/>
      <c r="FP55" s="177"/>
      <c r="FQ55" s="177"/>
      <c r="FR55" s="177"/>
      <c r="FS55" s="177"/>
      <c r="FT55" s="177"/>
      <c r="FU55" s="177"/>
      <c r="FV55" s="177"/>
      <c r="FW55" s="177"/>
      <c r="FX55" s="177"/>
      <c r="FY55" s="177"/>
      <c r="FZ55" s="177"/>
      <c r="GA55" s="177"/>
      <c r="GB55" s="177"/>
      <c r="GC55" s="177"/>
      <c r="GD55" s="177"/>
      <c r="GE55" s="177"/>
      <c r="GF55" s="177"/>
      <c r="GG55" s="177"/>
      <c r="GH55" s="177"/>
      <c r="GI55" s="177"/>
      <c r="GJ55" s="177"/>
      <c r="GK55" s="177"/>
      <c r="GL55" s="177"/>
      <c r="GM55" s="177"/>
      <c r="GN55" s="177"/>
      <c r="GO55" s="177"/>
      <c r="GP55" s="177"/>
    </row>
    <row r="56" spans="1:198" s="52" customFormat="1" ht="15" customHeight="1" x14ac:dyDescent="0.55000000000000004">
      <c r="A56" s="177"/>
      <c r="B56" s="63"/>
      <c r="C56" s="703"/>
      <c r="D56" s="703"/>
      <c r="E56" s="703"/>
      <c r="F56" s="703"/>
      <c r="G56" s="703"/>
      <c r="H56" s="50"/>
      <c r="I56" s="160"/>
      <c r="J56" s="160"/>
      <c r="K56" s="160"/>
      <c r="L56" s="11"/>
      <c r="M56" s="11"/>
      <c r="N56" s="63"/>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s="177"/>
      <c r="EB56" s="177"/>
      <c r="EC56" s="177"/>
      <c r="ED56" s="177"/>
      <c r="EE56" s="177"/>
      <c r="EF56" s="177"/>
      <c r="EG56" s="177"/>
      <c r="EH56" s="177"/>
      <c r="EI56" s="177"/>
      <c r="EJ56" s="177"/>
      <c r="EK56" s="177"/>
      <c r="EL56" s="177"/>
      <c r="EM56" s="177"/>
      <c r="EN56" s="177"/>
      <c r="EO56" s="177"/>
      <c r="EP56" s="177"/>
      <c r="EQ56" s="177"/>
      <c r="ER56" s="177"/>
      <c r="ES56" s="177"/>
      <c r="ET56" s="177"/>
      <c r="EU56" s="177"/>
      <c r="EV56" s="177"/>
      <c r="EW56" s="177"/>
      <c r="EX56" s="177"/>
      <c r="EY56" s="177"/>
      <c r="EZ56" s="177"/>
      <c r="FA56" s="177"/>
      <c r="FB56" s="177"/>
      <c r="FC56" s="177"/>
      <c r="FD56" s="177"/>
      <c r="FE56" s="177"/>
      <c r="FF56" s="177"/>
      <c r="FG56" s="177"/>
      <c r="FH56" s="177"/>
      <c r="FI56" s="177"/>
      <c r="FJ56" s="177"/>
      <c r="FK56" s="177"/>
      <c r="FL56" s="177"/>
      <c r="FM56" s="177"/>
      <c r="FN56" s="177"/>
      <c r="FO56" s="177"/>
      <c r="FP56" s="177"/>
      <c r="FQ56" s="177"/>
      <c r="FR56" s="177"/>
      <c r="FS56" s="177"/>
      <c r="FT56" s="177"/>
      <c r="FU56" s="177"/>
      <c r="FV56" s="177"/>
      <c r="FW56" s="177"/>
      <c r="FX56" s="177"/>
      <c r="FY56" s="177"/>
      <c r="FZ56" s="177"/>
      <c r="GA56" s="177"/>
      <c r="GB56" s="177"/>
      <c r="GC56" s="177"/>
      <c r="GD56" s="177"/>
      <c r="GE56" s="177"/>
      <c r="GF56" s="177"/>
      <c r="GG56" s="177"/>
      <c r="GH56" s="177"/>
      <c r="GI56" s="177"/>
      <c r="GJ56" s="177"/>
      <c r="GK56" s="177"/>
      <c r="GL56" s="177"/>
      <c r="GM56" s="177"/>
      <c r="GN56" s="177"/>
      <c r="GO56" s="177"/>
      <c r="GP56" s="177"/>
    </row>
    <row r="57" spans="1:198" s="52" customFormat="1" ht="20.149999999999999" customHeight="1" x14ac:dyDescent="0.55000000000000004">
      <c r="A57" s="177"/>
      <c r="B57" s="63"/>
      <c r="C57" s="241" t="s">
        <v>336</v>
      </c>
      <c r="D57" s="57"/>
      <c r="E57" s="57"/>
      <c r="F57" s="160"/>
      <c r="G57" s="160"/>
      <c r="H57" s="50"/>
      <c r="I57" s="160"/>
      <c r="J57" s="160"/>
      <c r="K57" s="160"/>
      <c r="L57" s="11"/>
      <c r="M57" s="11"/>
      <c r="N57" s="63"/>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7"/>
      <c r="FX57" s="177"/>
      <c r="FY57" s="177"/>
      <c r="FZ57" s="177"/>
      <c r="GA57" s="177"/>
      <c r="GB57" s="177"/>
      <c r="GC57" s="177"/>
      <c r="GD57" s="177"/>
      <c r="GE57" s="177"/>
      <c r="GF57" s="177"/>
      <c r="GG57" s="177"/>
      <c r="GH57" s="177"/>
      <c r="GI57" s="177"/>
      <c r="GJ57" s="177"/>
      <c r="GK57" s="177"/>
      <c r="GL57" s="177"/>
      <c r="GM57" s="177"/>
      <c r="GN57" s="177"/>
      <c r="GO57" s="177"/>
      <c r="GP57" s="177"/>
    </row>
    <row r="58" spans="1:198" s="52" customFormat="1" ht="20.149999999999999" customHeight="1" x14ac:dyDescent="0.55000000000000004">
      <c r="A58" s="177"/>
      <c r="B58" s="63"/>
      <c r="C58" s="241" t="s">
        <v>337</v>
      </c>
      <c r="D58" s="160"/>
      <c r="E58" s="160"/>
      <c r="F58" s="160"/>
      <c r="G58" s="160"/>
      <c r="H58" s="50"/>
      <c r="I58" s="160"/>
      <c r="J58" s="160"/>
      <c r="K58" s="160"/>
      <c r="L58" s="11"/>
      <c r="M58" s="11"/>
      <c r="N58" s="63"/>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c r="CM58" s="177"/>
      <c r="CN58" s="177"/>
      <c r="CO58" s="177"/>
      <c r="CP58" s="177"/>
      <c r="CQ58" s="177"/>
      <c r="CR58" s="177"/>
      <c r="CS58" s="177"/>
      <c r="CT58" s="177"/>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c r="DU58" s="177"/>
      <c r="DV58" s="177"/>
      <c r="DW58" s="177"/>
      <c r="DX58" s="177"/>
      <c r="DY58" s="177"/>
      <c r="DZ58" s="177"/>
      <c r="EA58" s="177"/>
      <c r="EB58" s="177"/>
      <c r="EC58" s="177"/>
      <c r="ED58" s="177"/>
      <c r="EE58" s="177"/>
      <c r="EF58" s="177"/>
      <c r="EG58" s="177"/>
      <c r="EH58" s="177"/>
      <c r="EI58" s="177"/>
      <c r="EJ58" s="177"/>
      <c r="EK58" s="177"/>
      <c r="EL58" s="177"/>
      <c r="EM58" s="177"/>
      <c r="EN58" s="177"/>
      <c r="EO58" s="177"/>
      <c r="EP58" s="177"/>
      <c r="EQ58" s="177"/>
      <c r="ER58" s="177"/>
      <c r="ES58" s="177"/>
      <c r="ET58" s="177"/>
      <c r="EU58" s="177"/>
      <c r="EV58" s="177"/>
      <c r="EW58" s="177"/>
      <c r="EX58" s="177"/>
      <c r="EY58" s="177"/>
      <c r="EZ58" s="177"/>
      <c r="FA58" s="177"/>
      <c r="FB58" s="177"/>
      <c r="FC58" s="177"/>
      <c r="FD58" s="177"/>
      <c r="FE58" s="177"/>
      <c r="FF58" s="177"/>
      <c r="FG58" s="177"/>
      <c r="FH58" s="177"/>
      <c r="FI58" s="177"/>
      <c r="FJ58" s="177"/>
      <c r="FK58" s="177"/>
      <c r="FL58" s="177"/>
      <c r="FM58" s="177"/>
      <c r="FN58" s="177"/>
      <c r="FO58" s="177"/>
      <c r="FP58" s="177"/>
      <c r="FQ58" s="177"/>
      <c r="FR58" s="177"/>
      <c r="FS58" s="177"/>
      <c r="FT58" s="177"/>
      <c r="FU58" s="177"/>
      <c r="FV58" s="177"/>
      <c r="FW58" s="177"/>
      <c r="FX58" s="177"/>
      <c r="FY58" s="177"/>
      <c r="FZ58" s="177"/>
      <c r="GA58" s="177"/>
      <c r="GB58" s="177"/>
      <c r="GC58" s="177"/>
      <c r="GD58" s="177"/>
      <c r="GE58" s="177"/>
      <c r="GF58" s="177"/>
      <c r="GG58" s="177"/>
      <c r="GH58" s="177"/>
      <c r="GI58" s="177"/>
      <c r="GJ58" s="177"/>
      <c r="GK58" s="177"/>
      <c r="GL58" s="177"/>
      <c r="GM58" s="177"/>
      <c r="GN58" s="177"/>
      <c r="GO58" s="177"/>
      <c r="GP58" s="177"/>
    </row>
    <row r="59" spans="1:198" ht="20.149999999999999" customHeight="1" x14ac:dyDescent="0.45">
      <c r="C59" s="242" t="s">
        <v>338</v>
      </c>
      <c r="D59" s="160"/>
      <c r="E59" s="160"/>
      <c r="F59" s="160"/>
      <c r="G59" s="160"/>
      <c r="H59" s="11"/>
      <c r="I59" s="11"/>
      <c r="J59" s="11"/>
      <c r="K59" s="11"/>
      <c r="L59" s="11"/>
      <c r="M59" s="11"/>
    </row>
    <row r="60" spans="1:198" ht="20.149999999999999" customHeight="1" x14ac:dyDescent="0.45">
      <c r="C60" s="241" t="s">
        <v>337</v>
      </c>
      <c r="D60" s="160"/>
      <c r="E60" s="160"/>
      <c r="F60" s="57"/>
      <c r="G60" s="57"/>
      <c r="H60" s="11"/>
      <c r="I60" s="11"/>
      <c r="J60" s="11"/>
      <c r="K60" s="11"/>
      <c r="L60" s="11"/>
      <c r="M60" s="11"/>
    </row>
    <row r="61" spans="1:198" ht="20.149999999999999" customHeight="1" x14ac:dyDescent="0.45">
      <c r="C61" s="242" t="s">
        <v>339</v>
      </c>
      <c r="D61" s="160"/>
      <c r="E61" s="160"/>
      <c r="F61" s="160"/>
      <c r="G61" s="160"/>
      <c r="H61" s="11"/>
      <c r="I61" s="11"/>
      <c r="J61" s="11"/>
      <c r="K61" s="11"/>
      <c r="L61" s="11"/>
      <c r="M61" s="11"/>
    </row>
    <row r="62" spans="1:198" ht="20.149999999999999" customHeight="1" x14ac:dyDescent="0.45">
      <c r="C62" s="242" t="s">
        <v>340</v>
      </c>
      <c r="D62" s="160"/>
      <c r="E62" s="160"/>
      <c r="F62" s="160"/>
      <c r="G62" s="160"/>
      <c r="H62" s="11"/>
      <c r="I62" s="11"/>
      <c r="J62" s="11"/>
      <c r="K62" s="11"/>
      <c r="L62" s="11"/>
      <c r="M62" s="11"/>
    </row>
    <row r="63" spans="1:198" ht="20.149999999999999" customHeight="1" x14ac:dyDescent="0.55000000000000004">
      <c r="C63" s="241" t="s">
        <v>337</v>
      </c>
      <c r="D63" s="160"/>
      <c r="E63" s="160"/>
      <c r="F63" s="160"/>
      <c r="G63" s="160"/>
      <c r="I63" s="16"/>
      <c r="J63" s="65"/>
      <c r="K63" s="65"/>
      <c r="L63" s="65"/>
      <c r="M63" s="65"/>
    </row>
    <row r="64" spans="1:198" s="154" customFormat="1" ht="20.149999999999999" customHeight="1" x14ac:dyDescent="0.7">
      <c r="A64" s="152"/>
      <c r="B64" s="51"/>
      <c r="C64" s="241" t="s">
        <v>341</v>
      </c>
      <c r="D64" s="160"/>
      <c r="E64" s="160"/>
      <c r="F64" s="57"/>
      <c r="G64" s="57"/>
      <c r="H64" s="51"/>
      <c r="I64" s="1"/>
      <c r="J64" s="1"/>
      <c r="K64" s="1"/>
      <c r="L64" s="1"/>
      <c r="M64" s="1"/>
      <c r="N64" s="51"/>
    </row>
    <row r="65" spans="1:198" ht="15" customHeight="1" x14ac:dyDescent="0.55000000000000004">
      <c r="B65" s="63"/>
      <c r="C65" s="11"/>
      <c r="D65" s="11"/>
      <c r="E65" s="11"/>
      <c r="F65" s="161"/>
      <c r="G65" s="161"/>
      <c r="H65" s="50"/>
      <c r="N65" s="63"/>
    </row>
    <row r="66" spans="1:198" s="52" customFormat="1" ht="15" customHeight="1" x14ac:dyDescent="0.55000000000000004">
      <c r="A66" s="177"/>
      <c r="B66" s="63"/>
      <c r="C66" s="703" t="s">
        <v>342</v>
      </c>
      <c r="D66" s="703"/>
      <c r="E66" s="703"/>
      <c r="F66" s="68"/>
      <c r="G66" s="68"/>
      <c r="H66" s="50"/>
      <c r="N66" s="63"/>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c r="EZ66" s="177"/>
      <c r="FA66" s="177"/>
      <c r="FB66" s="177"/>
      <c r="FC66" s="177"/>
      <c r="FD66" s="177"/>
      <c r="FE66" s="177"/>
      <c r="FF66" s="177"/>
      <c r="FG66" s="177"/>
      <c r="FH66" s="177"/>
      <c r="FI66" s="177"/>
      <c r="FJ66" s="177"/>
      <c r="FK66" s="177"/>
      <c r="FL66" s="177"/>
      <c r="FM66" s="177"/>
      <c r="FN66" s="177"/>
      <c r="FO66" s="177"/>
      <c r="FP66" s="177"/>
      <c r="FQ66" s="177"/>
      <c r="FR66" s="177"/>
      <c r="FS66" s="177"/>
      <c r="FT66" s="177"/>
      <c r="FU66" s="177"/>
      <c r="FV66" s="177"/>
      <c r="FW66" s="177"/>
      <c r="FX66" s="177"/>
      <c r="FY66" s="177"/>
      <c r="FZ66" s="177"/>
      <c r="GA66" s="177"/>
      <c r="GB66" s="177"/>
      <c r="GC66" s="177"/>
      <c r="GD66" s="177"/>
      <c r="GE66" s="177"/>
      <c r="GF66" s="177"/>
      <c r="GG66" s="177"/>
      <c r="GH66" s="177"/>
      <c r="GI66" s="177"/>
      <c r="GJ66" s="177"/>
      <c r="GK66" s="177"/>
      <c r="GL66" s="177"/>
      <c r="GM66" s="177"/>
      <c r="GN66" s="177"/>
      <c r="GO66" s="177"/>
      <c r="GP66" s="177"/>
    </row>
    <row r="67" spans="1:198" ht="14.15" customHeight="1" x14ac:dyDescent="0.55000000000000004">
      <c r="B67" s="63"/>
      <c r="C67" s="703"/>
      <c r="D67" s="703"/>
      <c r="E67" s="703"/>
      <c r="F67" s="161"/>
      <c r="G67" s="161"/>
      <c r="H67" s="50"/>
      <c r="N67" s="63"/>
    </row>
    <row r="68" spans="1:198" ht="20.149999999999999" customHeight="1" x14ac:dyDescent="0.55000000000000004">
      <c r="B68" s="16"/>
      <c r="C68" s="241" t="s">
        <v>343</v>
      </c>
      <c r="D68" s="161"/>
      <c r="E68" s="11"/>
      <c r="F68" s="161"/>
      <c r="G68" s="161"/>
      <c r="H68" s="40"/>
      <c r="N68" s="16"/>
    </row>
    <row r="69" spans="1:198" s="52" customFormat="1" ht="20.149999999999999" customHeight="1" x14ac:dyDescent="0.55000000000000004">
      <c r="A69" s="177"/>
      <c r="B69" s="63"/>
      <c r="C69" s="264" t="s">
        <v>344</v>
      </c>
      <c r="D69" s="161"/>
      <c r="E69" s="11"/>
      <c r="F69" s="68"/>
      <c r="G69" s="68"/>
      <c r="H69" s="50"/>
      <c r="N69" s="63"/>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c r="EZ69" s="177"/>
      <c r="FA69" s="177"/>
      <c r="FB69" s="177"/>
      <c r="FC69" s="177"/>
      <c r="FD69" s="177"/>
      <c r="FE69" s="177"/>
      <c r="FF69" s="177"/>
      <c r="FG69" s="177"/>
      <c r="FH69" s="177"/>
      <c r="FI69" s="177"/>
      <c r="FJ69" s="177"/>
      <c r="FK69" s="177"/>
      <c r="FL69" s="177"/>
      <c r="FM69" s="177"/>
      <c r="FN69" s="177"/>
      <c r="FO69" s="177"/>
      <c r="FP69" s="177"/>
      <c r="FQ69" s="177"/>
      <c r="FR69" s="177"/>
      <c r="FS69" s="177"/>
      <c r="FT69" s="177"/>
      <c r="FU69" s="177"/>
      <c r="FV69" s="177"/>
      <c r="FW69" s="177"/>
      <c r="FX69" s="177"/>
      <c r="FY69" s="177"/>
      <c r="FZ69" s="177"/>
      <c r="GA69" s="177"/>
      <c r="GB69" s="177"/>
      <c r="GC69" s="177"/>
      <c r="GD69" s="177"/>
      <c r="GE69" s="177"/>
      <c r="GF69" s="177"/>
      <c r="GG69" s="177"/>
      <c r="GH69" s="177"/>
      <c r="GI69" s="177"/>
      <c r="GJ69" s="177"/>
      <c r="GK69" s="177"/>
      <c r="GL69" s="177"/>
      <c r="GM69" s="177"/>
      <c r="GN69" s="177"/>
      <c r="GO69" s="177"/>
      <c r="GP69" s="177"/>
    </row>
    <row r="70" spans="1:198" s="52" customFormat="1" ht="15" customHeight="1" x14ac:dyDescent="0.55000000000000004">
      <c r="A70" s="177"/>
      <c r="B70" s="63"/>
      <c r="C70" s="11"/>
      <c r="D70" s="11"/>
      <c r="E70" s="11"/>
      <c r="F70" s="68"/>
      <c r="G70" s="68"/>
      <c r="H70" s="50"/>
      <c r="I70" s="160"/>
      <c r="J70" s="160"/>
      <c r="K70" s="160"/>
      <c r="L70" s="11"/>
      <c r="M70" s="11"/>
      <c r="N70" s="63"/>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177"/>
      <c r="CA70" s="177"/>
      <c r="CB70" s="177"/>
      <c r="CC70" s="177"/>
      <c r="CD70" s="177"/>
      <c r="CE70" s="177"/>
      <c r="CF70" s="177"/>
      <c r="CG70" s="177"/>
      <c r="CH70" s="177"/>
      <c r="CI70" s="177"/>
      <c r="CJ70" s="177"/>
      <c r="CK70" s="177"/>
      <c r="CL70" s="177"/>
      <c r="CM70" s="177"/>
      <c r="CN70" s="177"/>
      <c r="CO70" s="177"/>
      <c r="CP70" s="177"/>
      <c r="CQ70" s="177"/>
      <c r="CR70" s="177"/>
      <c r="CS70" s="177"/>
      <c r="CT70" s="177"/>
      <c r="CU70" s="177"/>
      <c r="CV70" s="177"/>
      <c r="CW70" s="177"/>
      <c r="CX70" s="177"/>
      <c r="CY70" s="177"/>
      <c r="CZ70" s="177"/>
      <c r="DA70" s="177"/>
      <c r="DB70" s="177"/>
      <c r="DC70" s="177"/>
      <c r="DD70" s="177"/>
      <c r="DE70" s="177"/>
      <c r="DF70" s="177"/>
      <c r="DG70" s="177"/>
      <c r="DH70" s="177"/>
      <c r="DI70" s="177"/>
      <c r="DJ70" s="177"/>
      <c r="DK70" s="177"/>
      <c r="DL70" s="177"/>
      <c r="DM70" s="177"/>
      <c r="DN70" s="177"/>
      <c r="DO70" s="177"/>
      <c r="DP70" s="177"/>
      <c r="DQ70" s="177"/>
      <c r="DR70" s="177"/>
      <c r="DS70" s="177"/>
      <c r="DT70" s="177"/>
      <c r="DU70" s="177"/>
      <c r="DV70" s="177"/>
      <c r="DW70" s="177"/>
      <c r="DX70" s="177"/>
      <c r="DY70" s="177"/>
      <c r="DZ70" s="177"/>
      <c r="EA70" s="177"/>
      <c r="EB70" s="177"/>
      <c r="EC70" s="177"/>
      <c r="ED70" s="177"/>
      <c r="EE70" s="177"/>
      <c r="EF70" s="177"/>
      <c r="EG70" s="177"/>
      <c r="EH70" s="177"/>
      <c r="EI70" s="177"/>
      <c r="EJ70" s="177"/>
      <c r="EK70" s="177"/>
      <c r="EL70" s="177"/>
      <c r="EM70" s="177"/>
      <c r="EN70" s="177"/>
      <c r="EO70" s="177"/>
      <c r="EP70" s="177"/>
      <c r="EQ70" s="177"/>
      <c r="ER70" s="177"/>
      <c r="ES70" s="177"/>
      <c r="ET70" s="177"/>
      <c r="EU70" s="177"/>
      <c r="EV70" s="177"/>
      <c r="EW70" s="177"/>
      <c r="EX70" s="177"/>
      <c r="EY70" s="177"/>
      <c r="EZ70" s="177"/>
      <c r="FA70" s="177"/>
      <c r="FB70" s="177"/>
      <c r="FC70" s="177"/>
      <c r="FD70" s="177"/>
      <c r="FE70" s="177"/>
      <c r="FF70" s="177"/>
      <c r="FG70" s="177"/>
      <c r="FH70" s="177"/>
      <c r="FI70" s="177"/>
      <c r="FJ70" s="177"/>
      <c r="FK70" s="177"/>
      <c r="FL70" s="177"/>
      <c r="FM70" s="177"/>
      <c r="FN70" s="177"/>
      <c r="FO70" s="177"/>
      <c r="FP70" s="177"/>
      <c r="FQ70" s="177"/>
      <c r="FR70" s="177"/>
      <c r="FS70" s="177"/>
      <c r="FT70" s="177"/>
      <c r="FU70" s="177"/>
      <c r="FV70" s="177"/>
      <c r="FW70" s="177"/>
      <c r="FX70" s="177"/>
      <c r="FY70" s="177"/>
      <c r="FZ70" s="177"/>
      <c r="GA70" s="177"/>
      <c r="GB70" s="177"/>
      <c r="GC70" s="177"/>
      <c r="GD70" s="177"/>
      <c r="GE70" s="177"/>
      <c r="GF70" s="177"/>
      <c r="GG70" s="177"/>
      <c r="GH70" s="177"/>
      <c r="GI70" s="177"/>
      <c r="GJ70" s="177"/>
      <c r="GK70" s="177"/>
      <c r="GL70" s="177"/>
      <c r="GM70" s="177"/>
      <c r="GN70" s="177"/>
      <c r="GO70" s="177"/>
      <c r="GP70" s="177"/>
    </row>
    <row r="71" spans="1:198" s="154" customFormat="1" ht="15" customHeight="1" x14ac:dyDescent="0.45">
      <c r="A71" s="152"/>
      <c r="C71" s="182"/>
      <c r="D71" s="182"/>
      <c r="E71" s="182"/>
      <c r="F71" s="182"/>
      <c r="G71" s="182"/>
      <c r="H71" s="182"/>
      <c r="I71" s="182"/>
      <c r="J71" s="182"/>
      <c r="K71" s="182"/>
      <c r="L71" s="182"/>
      <c r="M71" s="182"/>
    </row>
    <row r="72" spans="1:198" ht="45" customHeight="1" x14ac:dyDescent="0.45">
      <c r="B72" s="35" t="s">
        <v>345</v>
      </c>
      <c r="C72" s="36" t="s">
        <v>346</v>
      </c>
      <c r="D72" s="36"/>
      <c r="E72" s="36"/>
      <c r="F72" s="36"/>
      <c r="G72" s="38"/>
      <c r="H72" s="38"/>
      <c r="I72" s="38"/>
      <c r="J72" s="38"/>
      <c r="K72" s="38"/>
      <c r="L72" s="38"/>
      <c r="M72" s="38"/>
      <c r="N72" s="36"/>
    </row>
    <row r="73" spans="1:198" ht="20.5" customHeight="1" x14ac:dyDescent="0.55000000000000004">
      <c r="B73" s="16"/>
      <c r="C73" s="16"/>
      <c r="D73" s="16"/>
      <c r="E73" s="16"/>
      <c r="F73" s="16"/>
      <c r="G73" s="16"/>
      <c r="H73" s="16"/>
      <c r="I73" s="16"/>
      <c r="J73" s="16"/>
      <c r="K73" s="16"/>
      <c r="L73" s="16"/>
      <c r="M73" s="16"/>
      <c r="N73" s="16"/>
    </row>
    <row r="74" spans="1:198" ht="19.5" x14ac:dyDescent="0.45">
      <c r="B74" s="64"/>
      <c r="C74" s="698" t="s">
        <v>347</v>
      </c>
      <c r="D74" s="698"/>
      <c r="E74" s="698"/>
      <c r="F74" s="698"/>
      <c r="G74" s="698"/>
      <c r="H74" s="698"/>
      <c r="I74" s="698"/>
      <c r="J74" s="698"/>
      <c r="K74" s="698"/>
      <c r="L74" s="698"/>
      <c r="M74" s="698"/>
      <c r="N74" s="62"/>
    </row>
    <row r="75" spans="1:198" ht="19.5" x14ac:dyDescent="0.45">
      <c r="B75" s="64"/>
      <c r="C75" s="698"/>
      <c r="D75" s="698"/>
      <c r="E75" s="698"/>
      <c r="F75" s="698"/>
      <c r="G75" s="698"/>
      <c r="H75" s="698"/>
      <c r="I75" s="698"/>
      <c r="J75" s="698"/>
      <c r="K75" s="698"/>
      <c r="L75" s="698"/>
      <c r="M75" s="698"/>
      <c r="N75" s="62"/>
    </row>
    <row r="76" spans="1:198" s="52" customFormat="1" ht="15" customHeight="1" x14ac:dyDescent="0.55000000000000004">
      <c r="A76" s="177"/>
      <c r="B76" s="63"/>
      <c r="C76" s="698"/>
      <c r="D76" s="698"/>
      <c r="E76" s="698"/>
      <c r="F76" s="698"/>
      <c r="G76" s="698"/>
      <c r="H76" s="698"/>
      <c r="I76" s="698"/>
      <c r="J76" s="698"/>
      <c r="K76" s="698"/>
      <c r="L76" s="698"/>
      <c r="M76" s="698"/>
      <c r="N76" s="66"/>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177"/>
      <c r="CA76" s="177"/>
      <c r="CB76" s="177"/>
      <c r="CC76" s="177"/>
      <c r="CD76" s="177"/>
      <c r="CE76" s="177"/>
      <c r="CF76" s="177"/>
      <c r="CG76" s="177"/>
      <c r="CH76" s="177"/>
      <c r="CI76" s="177"/>
      <c r="CJ76" s="177"/>
      <c r="CK76" s="177"/>
      <c r="CL76" s="177"/>
      <c r="CM76" s="177"/>
      <c r="CN76" s="177"/>
      <c r="CO76" s="177"/>
      <c r="CP76" s="177"/>
      <c r="CQ76" s="177"/>
      <c r="CR76" s="177"/>
      <c r="CS76" s="177"/>
      <c r="CT76" s="177"/>
      <c r="CU76" s="177"/>
      <c r="CV76" s="177"/>
      <c r="CW76" s="177"/>
      <c r="CX76" s="177"/>
      <c r="CY76" s="177"/>
      <c r="CZ76" s="177"/>
      <c r="DA76" s="177"/>
      <c r="DB76" s="177"/>
      <c r="DC76" s="177"/>
      <c r="DD76" s="177"/>
      <c r="DE76" s="177"/>
      <c r="DF76" s="177"/>
      <c r="DG76" s="177"/>
      <c r="DH76" s="177"/>
      <c r="DI76" s="177"/>
      <c r="DJ76" s="177"/>
      <c r="DK76" s="177"/>
      <c r="DL76" s="177"/>
      <c r="DM76" s="177"/>
      <c r="DN76" s="177"/>
      <c r="DO76" s="177"/>
      <c r="DP76" s="177"/>
      <c r="DQ76" s="177"/>
      <c r="DR76" s="177"/>
      <c r="DS76" s="177"/>
      <c r="DT76" s="177"/>
      <c r="DU76" s="177"/>
      <c r="DV76" s="177"/>
      <c r="DW76" s="177"/>
      <c r="DX76" s="177"/>
      <c r="DY76" s="177"/>
      <c r="DZ76" s="177"/>
      <c r="EA76" s="177"/>
      <c r="EB76" s="177"/>
      <c r="EC76" s="177"/>
      <c r="ED76" s="177"/>
      <c r="EE76" s="177"/>
      <c r="EF76" s="177"/>
      <c r="EG76" s="177"/>
      <c r="EH76" s="177"/>
      <c r="EI76" s="177"/>
      <c r="EJ76" s="177"/>
      <c r="EK76" s="177"/>
      <c r="EL76" s="177"/>
      <c r="EM76" s="177"/>
      <c r="EN76" s="177"/>
      <c r="EO76" s="177"/>
      <c r="EP76" s="177"/>
      <c r="EQ76" s="177"/>
      <c r="ER76" s="177"/>
      <c r="ES76" s="177"/>
      <c r="ET76" s="177"/>
      <c r="EU76" s="177"/>
      <c r="EV76" s="177"/>
      <c r="EW76" s="177"/>
      <c r="EX76" s="177"/>
      <c r="EY76" s="177"/>
      <c r="EZ76" s="177"/>
      <c r="FA76" s="177"/>
      <c r="FB76" s="177"/>
      <c r="FC76" s="177"/>
      <c r="FD76" s="177"/>
      <c r="FE76" s="177"/>
      <c r="FF76" s="177"/>
      <c r="FG76" s="177"/>
      <c r="FH76" s="177"/>
      <c r="FI76" s="177"/>
      <c r="FJ76" s="177"/>
      <c r="FK76" s="177"/>
      <c r="FL76" s="177"/>
      <c r="FM76" s="177"/>
      <c r="FN76" s="177"/>
      <c r="FO76" s="177"/>
      <c r="FP76" s="177"/>
      <c r="FQ76" s="177"/>
      <c r="FR76" s="177"/>
      <c r="FS76" s="177"/>
      <c r="FT76" s="177"/>
      <c r="FU76" s="177"/>
      <c r="FV76" s="177"/>
      <c r="FW76" s="177"/>
      <c r="FX76" s="177"/>
      <c r="FY76" s="177"/>
      <c r="FZ76" s="177"/>
      <c r="GA76" s="177"/>
      <c r="GB76" s="177"/>
      <c r="GC76" s="177"/>
      <c r="GD76" s="177"/>
      <c r="GE76" s="177"/>
      <c r="GF76" s="177"/>
      <c r="GG76" s="177"/>
      <c r="GH76" s="177"/>
      <c r="GI76" s="177"/>
      <c r="GJ76" s="177"/>
      <c r="GK76" s="177"/>
      <c r="GL76" s="177"/>
      <c r="GM76" s="177"/>
      <c r="GN76" s="177"/>
      <c r="GO76" s="177"/>
      <c r="GP76" s="177"/>
    </row>
    <row r="77" spans="1:198" ht="15" customHeight="1" x14ac:dyDescent="0.55000000000000004">
      <c r="B77" s="63"/>
      <c r="C77" s="698"/>
      <c r="D77" s="698"/>
      <c r="E77" s="698"/>
      <c r="F77" s="698"/>
      <c r="G77" s="698"/>
      <c r="H77" s="698"/>
      <c r="I77" s="698"/>
      <c r="J77" s="698"/>
      <c r="K77" s="698"/>
      <c r="L77" s="698"/>
      <c r="M77" s="698"/>
      <c r="N77" s="66"/>
    </row>
    <row r="78" spans="1:198" ht="15" customHeight="1" x14ac:dyDescent="0.55000000000000004">
      <c r="B78" s="63"/>
      <c r="C78" s="66"/>
      <c r="D78" s="66"/>
      <c r="E78" s="66"/>
      <c r="F78" s="66"/>
      <c r="G78" s="66"/>
      <c r="H78" s="66"/>
      <c r="I78" s="66"/>
      <c r="J78" s="66"/>
      <c r="K78" s="66"/>
      <c r="L78" s="66"/>
      <c r="M78" s="66"/>
      <c r="N78" s="66"/>
    </row>
    <row r="79" spans="1:198" s="154" customFormat="1" ht="15" customHeight="1" x14ac:dyDescent="0.45">
      <c r="B79" s="64"/>
      <c r="C79" s="683" t="s">
        <v>348</v>
      </c>
      <c r="D79" s="683"/>
      <c r="E79" s="683"/>
      <c r="F79" s="683"/>
      <c r="G79" s="683"/>
      <c r="H79" s="683"/>
      <c r="I79" s="683"/>
      <c r="J79" s="683"/>
      <c r="K79" s="683"/>
      <c r="L79" s="62"/>
      <c r="M79" s="62"/>
      <c r="N79" s="62"/>
    </row>
    <row r="80" spans="1:198" s="154" customFormat="1" ht="15" customHeight="1" thickBot="1" x14ac:dyDescent="0.6">
      <c r="B80" s="63"/>
      <c r="C80" s="683"/>
      <c r="D80" s="683"/>
      <c r="E80" s="683"/>
      <c r="F80" s="683"/>
      <c r="G80" s="683"/>
      <c r="H80" s="683"/>
      <c r="I80" s="683"/>
      <c r="J80" s="683"/>
      <c r="K80" s="683"/>
      <c r="L80" s="66"/>
      <c r="M80" s="66"/>
      <c r="N80" s="66"/>
    </row>
    <row r="81" spans="2:14" s="154" customFormat="1" ht="15" customHeight="1" x14ac:dyDescent="0.45">
      <c r="B81" s="67"/>
      <c r="C81" s="684" t="s">
        <v>349</v>
      </c>
      <c r="D81" s="685"/>
      <c r="E81" s="685"/>
      <c r="F81" s="690" t="s">
        <v>350</v>
      </c>
      <c r="G81" s="690"/>
      <c r="H81" s="690"/>
      <c r="I81" s="690"/>
      <c r="J81" s="690"/>
      <c r="K81" s="691"/>
      <c r="L81" s="68"/>
      <c r="M81" s="68"/>
      <c r="N81" s="68"/>
    </row>
    <row r="82" spans="2:14" s="154" customFormat="1" ht="15" customHeight="1" x14ac:dyDescent="0.45">
      <c r="B82" s="67"/>
      <c r="C82" s="686"/>
      <c r="D82" s="687"/>
      <c r="E82" s="687"/>
      <c r="F82" s="692"/>
      <c r="G82" s="692"/>
      <c r="H82" s="692"/>
      <c r="I82" s="692"/>
      <c r="J82" s="692"/>
      <c r="K82" s="693"/>
      <c r="L82" s="68"/>
      <c r="M82" s="68"/>
      <c r="N82" s="68"/>
    </row>
    <row r="83" spans="2:14" s="154" customFormat="1" ht="15" customHeight="1" x14ac:dyDescent="0.45">
      <c r="B83" s="67"/>
      <c r="C83" s="688"/>
      <c r="D83" s="689"/>
      <c r="E83" s="689"/>
      <c r="F83" s="694"/>
      <c r="G83" s="694"/>
      <c r="H83" s="694"/>
      <c r="I83" s="694"/>
      <c r="J83" s="694"/>
      <c r="K83" s="695"/>
      <c r="L83" s="68"/>
      <c r="M83" s="68"/>
      <c r="N83" s="68"/>
    </row>
    <row r="84" spans="2:14" s="154" customFormat="1" ht="15" customHeight="1" x14ac:dyDescent="0.45">
      <c r="B84" s="67"/>
      <c r="C84" s="671" t="s">
        <v>351</v>
      </c>
      <c r="D84" s="672"/>
      <c r="E84" s="672"/>
      <c r="F84" s="677" t="s">
        <v>352</v>
      </c>
      <c r="G84" s="677"/>
      <c r="H84" s="677"/>
      <c r="I84" s="677"/>
      <c r="J84" s="677"/>
      <c r="K84" s="678"/>
      <c r="L84" s="67"/>
      <c r="M84" s="67"/>
      <c r="N84" s="67"/>
    </row>
    <row r="85" spans="2:14" s="154" customFormat="1" ht="15" customHeight="1" x14ac:dyDescent="0.45">
      <c r="B85" s="67"/>
      <c r="C85" s="671"/>
      <c r="D85" s="672"/>
      <c r="E85" s="672"/>
      <c r="F85" s="677"/>
      <c r="G85" s="677"/>
      <c r="H85" s="677"/>
      <c r="I85" s="677"/>
      <c r="J85" s="677"/>
      <c r="K85" s="678"/>
      <c r="L85" s="67"/>
      <c r="M85" s="67"/>
      <c r="N85" s="67"/>
    </row>
    <row r="86" spans="2:14" s="154" customFormat="1" ht="15" customHeight="1" x14ac:dyDescent="0.45">
      <c r="B86" s="67"/>
      <c r="C86" s="671"/>
      <c r="D86" s="672"/>
      <c r="E86" s="672"/>
      <c r="F86" s="677"/>
      <c r="G86" s="677"/>
      <c r="H86" s="677"/>
      <c r="I86" s="677"/>
      <c r="J86" s="677"/>
      <c r="K86" s="678"/>
      <c r="L86" s="67"/>
      <c r="M86" s="67"/>
      <c r="N86" s="67"/>
    </row>
    <row r="87" spans="2:14" s="154" customFormat="1" ht="15" customHeight="1" x14ac:dyDescent="0.45">
      <c r="B87" s="67"/>
      <c r="C87" s="696" t="s">
        <v>353</v>
      </c>
      <c r="D87" s="697"/>
      <c r="E87" s="697"/>
      <c r="F87" s="677" t="s">
        <v>354</v>
      </c>
      <c r="G87" s="677"/>
      <c r="H87" s="677"/>
      <c r="I87" s="677"/>
      <c r="J87" s="677"/>
      <c r="K87" s="678"/>
      <c r="L87" s="67"/>
      <c r="M87" s="67"/>
      <c r="N87" s="67"/>
    </row>
    <row r="88" spans="2:14" s="154" customFormat="1" ht="15" customHeight="1" x14ac:dyDescent="0.45">
      <c r="B88" s="67"/>
      <c r="C88" s="696"/>
      <c r="D88" s="697"/>
      <c r="E88" s="697"/>
      <c r="F88" s="677"/>
      <c r="G88" s="677"/>
      <c r="H88" s="677"/>
      <c r="I88" s="677"/>
      <c r="J88" s="677"/>
      <c r="K88" s="678"/>
      <c r="L88" s="67"/>
      <c r="M88" s="67"/>
      <c r="N88" s="67"/>
    </row>
    <row r="89" spans="2:14" s="154" customFormat="1" ht="15" customHeight="1" x14ac:dyDescent="0.45">
      <c r="B89" s="67"/>
      <c r="C89" s="696"/>
      <c r="D89" s="697"/>
      <c r="E89" s="697"/>
      <c r="F89" s="677"/>
      <c r="G89" s="677"/>
      <c r="H89" s="677"/>
      <c r="I89" s="677"/>
      <c r="J89" s="677"/>
      <c r="K89" s="678"/>
      <c r="L89" s="67"/>
      <c r="M89" s="67"/>
      <c r="N89" s="67"/>
    </row>
    <row r="90" spans="2:14" s="154" customFormat="1" ht="15" customHeight="1" x14ac:dyDescent="0.45">
      <c r="B90" s="67"/>
      <c r="C90" s="671" t="s">
        <v>355</v>
      </c>
      <c r="D90" s="672"/>
      <c r="E90" s="672"/>
      <c r="F90" s="677" t="s">
        <v>356</v>
      </c>
      <c r="G90" s="677"/>
      <c r="H90" s="677"/>
      <c r="I90" s="677"/>
      <c r="J90" s="677"/>
      <c r="K90" s="678"/>
      <c r="L90" s="67"/>
      <c r="M90" s="67"/>
      <c r="N90" s="67"/>
    </row>
    <row r="91" spans="2:14" s="154" customFormat="1" ht="15" customHeight="1" x14ac:dyDescent="0.45">
      <c r="B91" s="67"/>
      <c r="C91" s="673"/>
      <c r="D91" s="674"/>
      <c r="E91" s="674"/>
      <c r="F91" s="679"/>
      <c r="G91" s="679"/>
      <c r="H91" s="679"/>
      <c r="I91" s="679"/>
      <c r="J91" s="679"/>
      <c r="K91" s="680"/>
      <c r="L91" s="67"/>
      <c r="M91" s="67"/>
      <c r="N91" s="67"/>
    </row>
    <row r="92" spans="2:14" s="154" customFormat="1" ht="15" customHeight="1" thickBot="1" x14ac:dyDescent="0.5">
      <c r="B92" s="67"/>
      <c r="C92" s="675"/>
      <c r="D92" s="676"/>
      <c r="E92" s="676"/>
      <c r="F92" s="681"/>
      <c r="G92" s="681"/>
      <c r="H92" s="681"/>
      <c r="I92" s="681"/>
      <c r="J92" s="681"/>
      <c r="K92" s="682"/>
      <c r="L92" s="67"/>
      <c r="M92" s="67"/>
      <c r="N92" s="67"/>
    </row>
    <row r="93" spans="2:14" s="154" customFormat="1" ht="15" customHeight="1" x14ac:dyDescent="0.55000000000000004">
      <c r="B93" s="16"/>
      <c r="C93" s="16"/>
      <c r="D93" s="16"/>
      <c r="E93" s="16"/>
      <c r="F93" s="16"/>
      <c r="G93" s="16"/>
      <c r="H93" s="16"/>
      <c r="I93" s="16"/>
      <c r="J93" s="16"/>
      <c r="K93" s="16"/>
      <c r="L93" s="16"/>
      <c r="M93" s="16"/>
      <c r="N93" s="16"/>
    </row>
    <row r="94" spans="2:14" s="154" customFormat="1" ht="15" customHeight="1" x14ac:dyDescent="0.55000000000000004">
      <c r="B94" s="16"/>
      <c r="C94" s="40" t="s">
        <v>357</v>
      </c>
      <c r="D94" s="40"/>
      <c r="E94" s="40"/>
      <c r="F94" s="16"/>
      <c r="G94" s="16"/>
      <c r="H94" s="16"/>
      <c r="I94" s="16"/>
      <c r="J94" s="16"/>
      <c r="K94" s="16"/>
      <c r="L94" s="16"/>
      <c r="M94" s="16"/>
      <c r="N94" s="16"/>
    </row>
    <row r="95" spans="2:14" s="154" customFormat="1" ht="15" customHeight="1" x14ac:dyDescent="0.55000000000000004">
      <c r="B95" s="16"/>
      <c r="C95" s="40"/>
      <c r="D95" s="40"/>
      <c r="E95" s="40"/>
      <c r="F95" s="16"/>
      <c r="G95" s="16"/>
      <c r="H95" s="16"/>
      <c r="I95" s="16"/>
      <c r="J95" s="16"/>
      <c r="K95" s="16"/>
      <c r="L95" s="16"/>
      <c r="M95" s="16"/>
      <c r="N95" s="16"/>
    </row>
    <row r="96" spans="2:14" s="154" customFormat="1" ht="15" customHeight="1" x14ac:dyDescent="0.55000000000000004">
      <c r="B96" s="16"/>
      <c r="C96" s="40" t="s">
        <v>358</v>
      </c>
      <c r="D96" s="40"/>
      <c r="E96" s="40"/>
      <c r="F96" s="16"/>
      <c r="G96" s="16"/>
      <c r="H96" s="16"/>
      <c r="I96" s="16"/>
      <c r="J96" s="16"/>
      <c r="K96" s="16"/>
      <c r="L96" s="16"/>
      <c r="M96" s="16"/>
      <c r="N96" s="16"/>
    </row>
    <row r="97" spans="1:15" s="154" customFormat="1" ht="15" customHeight="1" x14ac:dyDescent="0.55000000000000004">
      <c r="B97" s="16"/>
      <c r="C97" s="40"/>
      <c r="D97" s="40"/>
      <c r="E97" s="40"/>
      <c r="F97" s="16"/>
      <c r="G97" s="16"/>
      <c r="H97" s="16"/>
      <c r="I97" s="16"/>
      <c r="J97" s="16"/>
      <c r="K97" s="16"/>
      <c r="L97" s="16"/>
      <c r="M97" s="16"/>
      <c r="N97" s="16"/>
    </row>
    <row r="98" spans="1:15" s="154" customFormat="1" ht="15" customHeight="1" x14ac:dyDescent="0.55000000000000004">
      <c r="B98" s="16"/>
      <c r="C98" s="162" t="s">
        <v>359</v>
      </c>
      <c r="D98" s="40"/>
      <c r="E98" s="40"/>
      <c r="F98" s="16"/>
      <c r="G98" s="16"/>
      <c r="H98" s="16"/>
      <c r="I98" s="16"/>
      <c r="J98" s="16"/>
      <c r="K98" s="16"/>
      <c r="L98" s="16"/>
      <c r="M98" s="16"/>
      <c r="N98" s="16"/>
    </row>
    <row r="99" spans="1:15" s="154" customFormat="1" ht="15" customHeight="1" thickBot="1" x14ac:dyDescent="0.6">
      <c r="B99" s="16"/>
      <c r="C99" s="16"/>
      <c r="D99" s="16"/>
      <c r="E99" s="16"/>
      <c r="F99" s="16"/>
      <c r="G99" s="16"/>
      <c r="H99" s="16"/>
      <c r="I99" s="16"/>
      <c r="J99" s="16"/>
      <c r="K99" s="16"/>
      <c r="L99" s="16"/>
      <c r="M99" s="16"/>
      <c r="N99" s="16"/>
    </row>
    <row r="100" spans="1:15" s="154" customFormat="1" ht="15" customHeight="1" x14ac:dyDescent="0.55000000000000004">
      <c r="B100" s="16"/>
      <c r="C100" s="612" t="s">
        <v>360</v>
      </c>
      <c r="D100" s="613"/>
      <c r="E100" s="613"/>
      <c r="F100" s="613"/>
      <c r="G100" s="613"/>
      <c r="H100" s="613"/>
      <c r="I100" s="613"/>
      <c r="J100" s="613"/>
      <c r="K100" s="613"/>
      <c r="L100" s="613"/>
      <c r="M100" s="614"/>
      <c r="N100" s="16"/>
    </row>
    <row r="101" spans="1:15" s="154" customFormat="1" ht="15" customHeight="1" x14ac:dyDescent="0.55000000000000004">
      <c r="B101" s="16"/>
      <c r="C101" s="615"/>
      <c r="D101" s="616"/>
      <c r="E101" s="616"/>
      <c r="F101" s="616"/>
      <c r="G101" s="616"/>
      <c r="H101" s="616"/>
      <c r="I101" s="616"/>
      <c r="J101" s="616"/>
      <c r="K101" s="616"/>
      <c r="L101" s="616"/>
      <c r="M101" s="617"/>
      <c r="N101" s="16"/>
    </row>
    <row r="102" spans="1:15" s="154" customFormat="1" ht="15" customHeight="1" x14ac:dyDescent="0.55000000000000004">
      <c r="B102" s="16"/>
      <c r="C102" s="615"/>
      <c r="D102" s="616"/>
      <c r="E102" s="616"/>
      <c r="F102" s="616"/>
      <c r="G102" s="616"/>
      <c r="H102" s="616"/>
      <c r="I102" s="616"/>
      <c r="J102" s="616"/>
      <c r="K102" s="616"/>
      <c r="L102" s="616"/>
      <c r="M102" s="617"/>
      <c r="N102" s="16"/>
    </row>
    <row r="103" spans="1:15" s="154" customFormat="1" ht="15" customHeight="1" thickBot="1" x14ac:dyDescent="0.5">
      <c r="B103" s="91"/>
      <c r="C103" s="618"/>
      <c r="D103" s="619"/>
      <c r="E103" s="619"/>
      <c r="F103" s="619"/>
      <c r="G103" s="619"/>
      <c r="H103" s="619"/>
      <c r="I103" s="619"/>
      <c r="J103" s="619"/>
      <c r="K103" s="619"/>
      <c r="L103" s="619"/>
      <c r="M103" s="620"/>
      <c r="N103" s="91"/>
    </row>
    <row r="104" spans="1:15" s="154" customFormat="1" ht="15" customHeight="1" x14ac:dyDescent="0.45">
      <c r="B104" s="1"/>
      <c r="C104" s="1"/>
      <c r="D104" s="1"/>
      <c r="E104" s="1"/>
      <c r="F104" s="1"/>
      <c r="G104" s="1"/>
      <c r="H104" s="1"/>
      <c r="I104" s="1"/>
      <c r="J104" s="1"/>
      <c r="K104" s="1"/>
      <c r="L104" s="1"/>
      <c r="M104" s="1"/>
      <c r="N104" s="1"/>
    </row>
    <row r="105" spans="1:15" s="154" customFormat="1" ht="15" customHeight="1" x14ac:dyDescent="0.45">
      <c r="B105" s="1"/>
      <c r="C105" s="1"/>
      <c r="D105" s="1"/>
      <c r="E105" s="1"/>
      <c r="F105" s="1"/>
      <c r="G105" s="1"/>
      <c r="H105" s="1"/>
      <c r="I105" s="1"/>
      <c r="J105" s="1"/>
      <c r="K105" s="1"/>
      <c r="L105" s="1"/>
      <c r="M105" s="1"/>
      <c r="N105" s="1"/>
    </row>
    <row r="106" spans="1:15" s="154" customFormat="1" ht="15" customHeight="1" x14ac:dyDescent="0.45">
      <c r="A106" s="152"/>
    </row>
    <row r="107" spans="1:15" s="154" customFormat="1" ht="45" customHeight="1" x14ac:dyDescent="0.45">
      <c r="B107" s="35" t="s">
        <v>361</v>
      </c>
      <c r="C107" s="36" t="s">
        <v>362</v>
      </c>
      <c r="D107" s="36"/>
      <c r="E107" s="36"/>
      <c r="F107" s="36"/>
      <c r="G107" s="38"/>
      <c r="H107" s="38"/>
      <c r="I107" s="38"/>
      <c r="J107" s="38"/>
      <c r="K107" s="38"/>
      <c r="L107" s="38"/>
      <c r="M107" s="38"/>
      <c r="N107" s="36"/>
      <c r="O107" s="152"/>
    </row>
    <row r="109" spans="1:15" s="154" customFormat="1" ht="97.5" x14ac:dyDescent="0.45">
      <c r="B109" s="69"/>
      <c r="C109" s="282" t="s">
        <v>363</v>
      </c>
      <c r="D109" s="69"/>
      <c r="E109" s="81" t="s">
        <v>364</v>
      </c>
      <c r="F109" s="69"/>
      <c r="G109" s="82" t="s">
        <v>365</v>
      </c>
      <c r="H109" s="69"/>
      <c r="I109" s="83" t="s">
        <v>366</v>
      </c>
      <c r="J109" s="69"/>
      <c r="K109" s="84" t="s">
        <v>367</v>
      </c>
      <c r="L109" s="69"/>
      <c r="M109" s="85" t="s">
        <v>368</v>
      </c>
      <c r="N109" s="69"/>
      <c r="O109" s="185"/>
    </row>
    <row r="110" spans="1:15" s="154" customFormat="1" ht="19.5" x14ac:dyDescent="0.45">
      <c r="B110" s="69"/>
      <c r="C110" s="70"/>
      <c r="D110" s="69"/>
      <c r="E110" s="71"/>
      <c r="F110" s="69"/>
      <c r="G110" s="69"/>
      <c r="H110" s="69"/>
      <c r="I110" s="69"/>
      <c r="J110" s="69"/>
      <c r="K110" s="69"/>
      <c r="L110" s="69"/>
      <c r="M110" s="69"/>
      <c r="N110" s="69"/>
      <c r="O110" s="185"/>
    </row>
    <row r="111" spans="1:15" s="154" customFormat="1" ht="195" x14ac:dyDescent="0.45">
      <c r="B111" s="65"/>
      <c r="C111" s="668" t="s">
        <v>369</v>
      </c>
      <c r="D111" s="65"/>
      <c r="E111" s="74" t="s">
        <v>370</v>
      </c>
      <c r="F111" s="65"/>
      <c r="G111" s="76" t="s">
        <v>371</v>
      </c>
      <c r="H111" s="65"/>
      <c r="I111" s="77" t="s">
        <v>372</v>
      </c>
      <c r="J111" s="65"/>
      <c r="K111" s="78" t="s">
        <v>373</v>
      </c>
      <c r="L111" s="65"/>
      <c r="M111" s="78" t="s">
        <v>374</v>
      </c>
      <c r="N111" s="65"/>
      <c r="O111" s="181"/>
    </row>
    <row r="112" spans="1:15" s="154" customFormat="1" ht="19.5" x14ac:dyDescent="0.45">
      <c r="B112" s="65"/>
      <c r="C112" s="668"/>
      <c r="D112" s="65"/>
      <c r="E112" s="72"/>
      <c r="F112" s="65"/>
      <c r="G112" s="65"/>
      <c r="H112" s="65"/>
      <c r="I112" s="65"/>
      <c r="J112" s="65"/>
      <c r="K112" s="65"/>
      <c r="L112" s="65"/>
      <c r="M112" s="65"/>
      <c r="N112" s="65"/>
      <c r="O112" s="181"/>
    </row>
    <row r="113" spans="2:15" s="154" customFormat="1" ht="136.5" x14ac:dyDescent="0.45">
      <c r="B113" s="62"/>
      <c r="C113" s="668"/>
      <c r="D113" s="62"/>
      <c r="E113" s="75" t="s">
        <v>375</v>
      </c>
      <c r="F113" s="62"/>
      <c r="G113" s="75" t="s">
        <v>376</v>
      </c>
      <c r="H113" s="62"/>
      <c r="I113" s="75" t="s">
        <v>377</v>
      </c>
      <c r="J113" s="62"/>
      <c r="K113" s="79" t="s">
        <v>378</v>
      </c>
      <c r="L113" s="62"/>
      <c r="M113" s="75" t="s">
        <v>379</v>
      </c>
      <c r="N113" s="60"/>
      <c r="O113" s="186"/>
    </row>
    <row r="114" spans="2:15" s="154" customFormat="1" x14ac:dyDescent="0.45">
      <c r="B114"/>
      <c r="C114"/>
      <c r="D114"/>
      <c r="E114"/>
      <c r="F114"/>
      <c r="G114"/>
      <c r="H114"/>
      <c r="I114"/>
      <c r="J114"/>
      <c r="K114"/>
      <c r="L114"/>
      <c r="M114"/>
      <c r="N114"/>
      <c r="O114" s="183"/>
    </row>
    <row r="115" spans="2:15" s="178" customFormat="1" ht="15" customHeight="1" x14ac:dyDescent="0.45">
      <c r="B115" s="183"/>
      <c r="C115" s="183"/>
      <c r="D115" s="183"/>
      <c r="E115" s="183"/>
      <c r="F115" s="183"/>
      <c r="G115" s="183"/>
      <c r="H115" s="183"/>
      <c r="I115" s="183"/>
      <c r="J115" s="183"/>
      <c r="K115" s="183"/>
      <c r="L115" s="183"/>
      <c r="M115" s="183"/>
      <c r="N115" s="183"/>
      <c r="O115" s="183"/>
    </row>
    <row r="116" spans="2:15" s="154" customFormat="1" ht="45" customHeight="1" x14ac:dyDescent="0.45">
      <c r="B116" s="35" t="s">
        <v>380</v>
      </c>
      <c r="C116" s="36" t="s">
        <v>381</v>
      </c>
      <c r="D116" s="36"/>
      <c r="E116" s="36"/>
      <c r="F116" s="36"/>
      <c r="G116" s="38"/>
      <c r="H116" s="38"/>
      <c r="I116" s="38"/>
      <c r="J116" s="38"/>
      <c r="K116" s="38"/>
      <c r="L116" s="38"/>
      <c r="M116" s="38"/>
      <c r="N116" s="36"/>
      <c r="O116" s="152"/>
    </row>
    <row r="118" spans="2:15" s="154" customFormat="1" ht="97.5" x14ac:dyDescent="0.45">
      <c r="B118" s="69"/>
      <c r="C118" s="80" t="s">
        <v>382</v>
      </c>
      <c r="D118" s="69"/>
      <c r="E118" s="81" t="s">
        <v>364</v>
      </c>
      <c r="F118" s="69"/>
      <c r="G118" s="82" t="s">
        <v>365</v>
      </c>
      <c r="H118" s="69"/>
      <c r="I118" s="83" t="s">
        <v>366</v>
      </c>
      <c r="J118" s="69"/>
      <c r="K118" s="84" t="s">
        <v>367</v>
      </c>
      <c r="L118" s="69"/>
      <c r="M118" s="85" t="s">
        <v>368</v>
      </c>
      <c r="N118" s="69"/>
      <c r="O118" s="185"/>
    </row>
    <row r="119" spans="2:15" s="154" customFormat="1" ht="19.5" x14ac:dyDescent="0.45">
      <c r="B119" s="69"/>
      <c r="C119" s="70"/>
      <c r="D119" s="69"/>
      <c r="E119" s="71"/>
      <c r="F119" s="69"/>
      <c r="G119" s="69"/>
      <c r="H119" s="69"/>
      <c r="I119" s="69"/>
      <c r="J119" s="69"/>
      <c r="K119" s="69"/>
      <c r="L119" s="69"/>
      <c r="M119" s="69"/>
      <c r="N119" s="69"/>
      <c r="O119" s="185"/>
    </row>
    <row r="120" spans="2:15" s="154" customFormat="1" ht="109" customHeight="1" x14ac:dyDescent="0.45">
      <c r="B120" s="65"/>
      <c r="C120" s="669" t="s">
        <v>383</v>
      </c>
      <c r="D120" s="65"/>
      <c r="E120" s="86" t="s">
        <v>384</v>
      </c>
      <c r="F120" s="87"/>
      <c r="G120" s="88" t="s">
        <v>385</v>
      </c>
      <c r="H120" s="87"/>
      <c r="I120" s="89" t="s">
        <v>386</v>
      </c>
      <c r="J120" s="87"/>
      <c r="K120" s="90" t="s">
        <v>387</v>
      </c>
      <c r="L120" s="87"/>
      <c r="M120" s="90" t="s">
        <v>388</v>
      </c>
      <c r="N120" s="65"/>
      <c r="O120" s="181"/>
    </row>
    <row r="121" spans="2:15" s="154" customFormat="1" ht="19.5" x14ac:dyDescent="0.45">
      <c r="B121" s="65"/>
      <c r="C121" s="669"/>
      <c r="D121" s="65"/>
      <c r="E121" s="72"/>
      <c r="F121" s="65"/>
      <c r="G121" s="65"/>
      <c r="H121" s="65"/>
      <c r="I121" s="65"/>
      <c r="J121" s="65"/>
      <c r="K121" s="65"/>
      <c r="L121" s="65"/>
      <c r="M121" s="65"/>
      <c r="N121" s="65"/>
      <c r="O121" s="181"/>
    </row>
    <row r="122" spans="2:15" s="154" customFormat="1" ht="266.5" customHeight="1" x14ac:dyDescent="0.45">
      <c r="B122" s="62"/>
      <c r="C122" s="669"/>
      <c r="D122" s="62"/>
      <c r="E122" s="75" t="s">
        <v>389</v>
      </c>
      <c r="F122" s="62"/>
      <c r="G122" s="75" t="s">
        <v>390</v>
      </c>
      <c r="H122" s="62"/>
      <c r="I122" s="75" t="s">
        <v>391</v>
      </c>
      <c r="J122" s="62"/>
      <c r="K122" s="79" t="s">
        <v>392</v>
      </c>
      <c r="L122" s="62"/>
      <c r="M122" s="75" t="s">
        <v>393</v>
      </c>
      <c r="N122" s="60"/>
      <c r="O122" s="186"/>
    </row>
    <row r="123" spans="2:15" s="154" customFormat="1" x14ac:dyDescent="0.45">
      <c r="B123"/>
      <c r="C123"/>
      <c r="D123"/>
      <c r="E123"/>
      <c r="F123"/>
      <c r="G123"/>
      <c r="H123"/>
      <c r="I123"/>
      <c r="J123"/>
      <c r="K123"/>
      <c r="L123"/>
      <c r="M123"/>
      <c r="N123"/>
      <c r="O123" s="183"/>
    </row>
    <row r="124" spans="2:15" s="154" customFormat="1" x14ac:dyDescent="0.45"/>
    <row r="125" spans="2:15" s="154" customFormat="1" x14ac:dyDescent="0.45"/>
    <row r="126" spans="2:15" s="154" customFormat="1" x14ac:dyDescent="0.45"/>
    <row r="127" spans="2:15" s="154" customFormat="1" x14ac:dyDescent="0.45"/>
    <row r="128" spans="2:15" s="154" customFormat="1" x14ac:dyDescent="0.45"/>
    <row r="129" s="154" customFormat="1" x14ac:dyDescent="0.45"/>
    <row r="130" s="154" customFormat="1" x14ac:dyDescent="0.45"/>
    <row r="131" s="154" customFormat="1" x14ac:dyDescent="0.45"/>
    <row r="132" s="154" customFormat="1" x14ac:dyDescent="0.45"/>
    <row r="133" s="154" customFormat="1" x14ac:dyDescent="0.45"/>
    <row r="134" s="154" customFormat="1" x14ac:dyDescent="0.45"/>
    <row r="135" s="154" customFormat="1" x14ac:dyDescent="0.45"/>
    <row r="136" s="154" customFormat="1" x14ac:dyDescent="0.45"/>
    <row r="137" s="154" customFormat="1" x14ac:dyDescent="0.45"/>
    <row r="138" s="154" customFormat="1" x14ac:dyDescent="0.45"/>
    <row r="139" s="154" customFormat="1" x14ac:dyDescent="0.45"/>
    <row r="140" s="154" customFormat="1" x14ac:dyDescent="0.45"/>
    <row r="141" s="154" customFormat="1" x14ac:dyDescent="0.45"/>
    <row r="142" s="154" customFormat="1" x14ac:dyDescent="0.45"/>
    <row r="143" s="154" customFormat="1" x14ac:dyDescent="0.45"/>
    <row r="144" s="154" customFormat="1" x14ac:dyDescent="0.45"/>
    <row r="145" s="154" customFormat="1" x14ac:dyDescent="0.45"/>
    <row r="146" s="154" customFormat="1" x14ac:dyDescent="0.45"/>
    <row r="147" s="154" customFormat="1" x14ac:dyDescent="0.45"/>
    <row r="148" s="154" customFormat="1" x14ac:dyDescent="0.45"/>
    <row r="149" s="154" customFormat="1" x14ac:dyDescent="0.45"/>
    <row r="150" s="154" customFormat="1" x14ac:dyDescent="0.45"/>
    <row r="151" s="154" customFormat="1" x14ac:dyDescent="0.45"/>
    <row r="152" s="154" customFormat="1" x14ac:dyDescent="0.45"/>
    <row r="153" s="154" customFormat="1" x14ac:dyDescent="0.45"/>
    <row r="154" s="154" customFormat="1" x14ac:dyDescent="0.45"/>
    <row r="155" s="154" customFormat="1" x14ac:dyDescent="0.45"/>
    <row r="156" s="154" customFormat="1" x14ac:dyDescent="0.45"/>
    <row r="157" s="154" customFormat="1" x14ac:dyDescent="0.45"/>
    <row r="158" s="154" customFormat="1" x14ac:dyDescent="0.45"/>
    <row r="159" s="154" customFormat="1" x14ac:dyDescent="0.45"/>
    <row r="160" s="154" customFormat="1" x14ac:dyDescent="0.45"/>
    <row r="161" s="154" customFormat="1" x14ac:dyDescent="0.45"/>
    <row r="162" s="154" customFormat="1" x14ac:dyDescent="0.45"/>
    <row r="163" s="154" customFormat="1" x14ac:dyDescent="0.45"/>
    <row r="164" s="154" customFormat="1" x14ac:dyDescent="0.45"/>
    <row r="165" s="154" customFormat="1" x14ac:dyDescent="0.45"/>
    <row r="166" s="154" customFormat="1" x14ac:dyDescent="0.45"/>
    <row r="167" s="154" customFormat="1" x14ac:dyDescent="0.45"/>
    <row r="168" s="154" customFormat="1" x14ac:dyDescent="0.45"/>
    <row r="169" s="154" customFormat="1" x14ac:dyDescent="0.45"/>
    <row r="170" s="154" customFormat="1" x14ac:dyDescent="0.45"/>
    <row r="171" s="154" customFormat="1" x14ac:dyDescent="0.45"/>
    <row r="172" s="154" customFormat="1" x14ac:dyDescent="0.45"/>
    <row r="173" s="154" customFormat="1" x14ac:dyDescent="0.45"/>
    <row r="174" s="154" customFormat="1" x14ac:dyDescent="0.45"/>
    <row r="175" s="154" customFormat="1" x14ac:dyDescent="0.45"/>
    <row r="176" s="154" customFormat="1" x14ac:dyDescent="0.45"/>
    <row r="177" s="154" customFormat="1" x14ac:dyDescent="0.45"/>
    <row r="178" s="154" customFormat="1" x14ac:dyDescent="0.45"/>
    <row r="179" s="154" customFormat="1" x14ac:dyDescent="0.45"/>
    <row r="180" s="154" customFormat="1" x14ac:dyDescent="0.45"/>
    <row r="181" s="154" customFormat="1" x14ac:dyDescent="0.45"/>
    <row r="182" s="154" customFormat="1" x14ac:dyDescent="0.45"/>
    <row r="183" s="154" customFormat="1" x14ac:dyDescent="0.45"/>
    <row r="184" s="154" customFormat="1" x14ac:dyDescent="0.45"/>
    <row r="185" s="154" customFormat="1" x14ac:dyDescent="0.45"/>
    <row r="186" s="154" customFormat="1" x14ac:dyDescent="0.45"/>
    <row r="187" s="154" customFormat="1" x14ac:dyDescent="0.45"/>
    <row r="188" s="154" customFormat="1" x14ac:dyDescent="0.45"/>
    <row r="189" s="154" customFormat="1" x14ac:dyDescent="0.45"/>
    <row r="190" s="154" customFormat="1" x14ac:dyDescent="0.45"/>
    <row r="191" s="154" customFormat="1" x14ac:dyDescent="0.45"/>
    <row r="192" s="154" customFormat="1" x14ac:dyDescent="0.45"/>
    <row r="193" s="154" customFormat="1" x14ac:dyDescent="0.45"/>
    <row r="194" s="154" customFormat="1" x14ac:dyDescent="0.45"/>
    <row r="195" s="154" customFormat="1" x14ac:dyDescent="0.45"/>
    <row r="196" s="154" customFormat="1" x14ac:dyDescent="0.45"/>
    <row r="197" s="154" customFormat="1" x14ac:dyDescent="0.45"/>
    <row r="198" s="154" customFormat="1" x14ac:dyDescent="0.45"/>
    <row r="199" s="154" customFormat="1" x14ac:dyDescent="0.45"/>
    <row r="200" s="154" customFormat="1" x14ac:dyDescent="0.45"/>
    <row r="201" s="154" customFormat="1" x14ac:dyDescent="0.45"/>
    <row r="202" s="154" customFormat="1" x14ac:dyDescent="0.45"/>
    <row r="203" s="154" customFormat="1" x14ac:dyDescent="0.45"/>
    <row r="204" s="154" customFormat="1" x14ac:dyDescent="0.45"/>
    <row r="205" s="154" customFormat="1" x14ac:dyDescent="0.45"/>
    <row r="206" s="154" customFormat="1" x14ac:dyDescent="0.45"/>
    <row r="207" s="154" customFormat="1" x14ac:dyDescent="0.45"/>
    <row r="208" s="154" customFormat="1" x14ac:dyDescent="0.45"/>
    <row r="209" s="154" customFormat="1" x14ac:dyDescent="0.45"/>
    <row r="210" s="154" customFormat="1" x14ac:dyDescent="0.45"/>
    <row r="211" s="154" customFormat="1" x14ac:dyDescent="0.45"/>
    <row r="212" s="154" customFormat="1" x14ac:dyDescent="0.45"/>
    <row r="213" s="154" customFormat="1" x14ac:dyDescent="0.45"/>
    <row r="214" s="154" customFormat="1" x14ac:dyDescent="0.45"/>
    <row r="215" s="154" customFormat="1" x14ac:dyDescent="0.45"/>
    <row r="216" s="154" customFormat="1" x14ac:dyDescent="0.45"/>
    <row r="217" s="154" customFormat="1" x14ac:dyDescent="0.45"/>
    <row r="218" s="154" customFormat="1" x14ac:dyDescent="0.45"/>
    <row r="219" s="154" customFormat="1" x14ac:dyDescent="0.45"/>
    <row r="220" s="154" customFormat="1" x14ac:dyDescent="0.45"/>
    <row r="221" s="154" customFormat="1" x14ac:dyDescent="0.45"/>
    <row r="222" s="154" customFormat="1" x14ac:dyDescent="0.45"/>
    <row r="223" s="154" customFormat="1" x14ac:dyDescent="0.45"/>
    <row r="224" s="154" customFormat="1" x14ac:dyDescent="0.45"/>
    <row r="225" s="154" customFormat="1" x14ac:dyDescent="0.45"/>
    <row r="226" s="154" customFormat="1" x14ac:dyDescent="0.45"/>
    <row r="227" s="154" customFormat="1" x14ac:dyDescent="0.45"/>
    <row r="228" s="154" customFormat="1" x14ac:dyDescent="0.45"/>
    <row r="229" s="154" customFormat="1" x14ac:dyDescent="0.45"/>
    <row r="230" s="154" customFormat="1" x14ac:dyDescent="0.45"/>
    <row r="231" s="154" customFormat="1" x14ac:dyDescent="0.45"/>
    <row r="232" s="154" customFormat="1" x14ac:dyDescent="0.45"/>
    <row r="233" s="154" customFormat="1" x14ac:dyDescent="0.45"/>
    <row r="234" s="154" customFormat="1" x14ac:dyDescent="0.45"/>
    <row r="235" s="154" customFormat="1" x14ac:dyDescent="0.45"/>
    <row r="236" s="154" customFormat="1" x14ac:dyDescent="0.45"/>
    <row r="237" s="154" customFormat="1" x14ac:dyDescent="0.45"/>
    <row r="238" s="154" customFormat="1" x14ac:dyDescent="0.45"/>
    <row r="239" s="154" customFormat="1" x14ac:dyDescent="0.45"/>
    <row r="240" s="154" customFormat="1" x14ac:dyDescent="0.45"/>
    <row r="241" s="154" customFormat="1" x14ac:dyDescent="0.45"/>
    <row r="242" s="154" customFormat="1" x14ac:dyDescent="0.45"/>
    <row r="243" s="154" customFormat="1" x14ac:dyDescent="0.45"/>
    <row r="244" s="154" customFormat="1" x14ac:dyDescent="0.45"/>
    <row r="245" s="154" customFormat="1" x14ac:dyDescent="0.45"/>
    <row r="246" s="154" customFormat="1" x14ac:dyDescent="0.45"/>
    <row r="247" s="154" customFormat="1" x14ac:dyDescent="0.45"/>
    <row r="248" s="154" customFormat="1" x14ac:dyDescent="0.45"/>
    <row r="249" s="154" customFormat="1" x14ac:dyDescent="0.45"/>
    <row r="250" s="154" customFormat="1" x14ac:dyDescent="0.45"/>
    <row r="251" s="154" customFormat="1" x14ac:dyDescent="0.45"/>
    <row r="252" s="154" customFormat="1" x14ac:dyDescent="0.45"/>
    <row r="253" s="154" customFormat="1" x14ac:dyDescent="0.45"/>
    <row r="254" s="154" customFormat="1" x14ac:dyDescent="0.45"/>
    <row r="255" s="154" customFormat="1" x14ac:dyDescent="0.45"/>
    <row r="256" s="154" customFormat="1" x14ac:dyDescent="0.45"/>
    <row r="257" s="154" customFormat="1" x14ac:dyDescent="0.45"/>
    <row r="258" s="154" customFormat="1" x14ac:dyDescent="0.45"/>
    <row r="259" s="154" customFormat="1" x14ac:dyDescent="0.45"/>
    <row r="260" s="154" customFormat="1" x14ac:dyDescent="0.45"/>
    <row r="261" s="154" customFormat="1" x14ac:dyDescent="0.45"/>
    <row r="262" s="154" customFormat="1" x14ac:dyDescent="0.45"/>
    <row r="263" s="154" customFormat="1" x14ac:dyDescent="0.45"/>
    <row r="264" s="154" customFormat="1" x14ac:dyDescent="0.45"/>
    <row r="265" s="154" customFormat="1" x14ac:dyDescent="0.45"/>
    <row r="266" s="154" customFormat="1" x14ac:dyDescent="0.45"/>
    <row r="267" s="154" customFormat="1" x14ac:dyDescent="0.45"/>
    <row r="268" s="154" customFormat="1" x14ac:dyDescent="0.45"/>
    <row r="269" s="154" customFormat="1" x14ac:dyDescent="0.45"/>
    <row r="270" s="154" customFormat="1" x14ac:dyDescent="0.45"/>
    <row r="271" s="154" customFormat="1" x14ac:dyDescent="0.45"/>
    <row r="272" s="154" customFormat="1" x14ac:dyDescent="0.45"/>
    <row r="273" s="154" customFormat="1" x14ac:dyDescent="0.45"/>
    <row r="274" s="154" customFormat="1" x14ac:dyDescent="0.45"/>
    <row r="275" s="154" customFormat="1" x14ac:dyDescent="0.45"/>
    <row r="276" s="154" customFormat="1" x14ac:dyDescent="0.45"/>
    <row r="277" s="154" customFormat="1" x14ac:dyDescent="0.45"/>
    <row r="278" s="154" customFormat="1" x14ac:dyDescent="0.45"/>
    <row r="279" s="154" customFormat="1" x14ac:dyDescent="0.45"/>
    <row r="280" s="154" customFormat="1" x14ac:dyDescent="0.45"/>
    <row r="281" s="154" customFormat="1" x14ac:dyDescent="0.45"/>
    <row r="282" s="154" customFormat="1" x14ac:dyDescent="0.45"/>
    <row r="283" s="154" customFormat="1" x14ac:dyDescent="0.45"/>
    <row r="284" s="154" customFormat="1" x14ac:dyDescent="0.45"/>
    <row r="285" s="154" customFormat="1" x14ac:dyDescent="0.45"/>
    <row r="286" s="154" customFormat="1" x14ac:dyDescent="0.45"/>
    <row r="287" s="154" customFormat="1" x14ac:dyDescent="0.45"/>
    <row r="288" s="154" customFormat="1" x14ac:dyDescent="0.45"/>
    <row r="289" s="154" customFormat="1" x14ac:dyDescent="0.45"/>
    <row r="290" s="154" customFormat="1" x14ac:dyDescent="0.45"/>
    <row r="291" s="154" customFormat="1" x14ac:dyDescent="0.45"/>
    <row r="292" s="154" customFormat="1" x14ac:dyDescent="0.45"/>
    <row r="293" s="154" customFormat="1" x14ac:dyDescent="0.45"/>
    <row r="294" s="154" customFormat="1" x14ac:dyDescent="0.45"/>
    <row r="295" s="154" customFormat="1" x14ac:dyDescent="0.45"/>
    <row r="296" s="154" customFormat="1" x14ac:dyDescent="0.45"/>
    <row r="297" s="154" customFormat="1" x14ac:dyDescent="0.45"/>
    <row r="298" s="154" customFormat="1" x14ac:dyDescent="0.45"/>
    <row r="299" s="154" customFormat="1" x14ac:dyDescent="0.45"/>
    <row r="300" s="154" customFormat="1" x14ac:dyDescent="0.45"/>
    <row r="301" s="154" customFormat="1" x14ac:dyDescent="0.45"/>
    <row r="302" s="154" customFormat="1" x14ac:dyDescent="0.45"/>
    <row r="303" s="154" customFormat="1" x14ac:dyDescent="0.45"/>
    <row r="304" s="154" customFormat="1" x14ac:dyDescent="0.45"/>
    <row r="305" s="154" customFormat="1" x14ac:dyDescent="0.45"/>
    <row r="306" s="154" customFormat="1" x14ac:dyDescent="0.45"/>
    <row r="307" s="154" customFormat="1" x14ac:dyDescent="0.45"/>
    <row r="308" s="154" customFormat="1" x14ac:dyDescent="0.45"/>
    <row r="309" s="154" customFormat="1" x14ac:dyDescent="0.45"/>
    <row r="310" s="154" customFormat="1" x14ac:dyDescent="0.45"/>
    <row r="311" s="154" customFormat="1" x14ac:dyDescent="0.45"/>
    <row r="312" s="154" customFormat="1" x14ac:dyDescent="0.45"/>
    <row r="313" s="154" customFormat="1" x14ac:dyDescent="0.45"/>
    <row r="314" s="154" customFormat="1" x14ac:dyDescent="0.45"/>
    <row r="315" s="154" customFormat="1" x14ac:dyDescent="0.45"/>
    <row r="316" s="154" customFormat="1" x14ac:dyDescent="0.45"/>
    <row r="317" s="154" customFormat="1" x14ac:dyDescent="0.45"/>
    <row r="318" s="154" customFormat="1" x14ac:dyDescent="0.45"/>
    <row r="319" s="154" customFormat="1" x14ac:dyDescent="0.45"/>
    <row r="320" s="154" customFormat="1" x14ac:dyDescent="0.45"/>
    <row r="321" s="154" customFormat="1" x14ac:dyDescent="0.45"/>
    <row r="322" s="154" customFormat="1" x14ac:dyDescent="0.45"/>
    <row r="323" s="154" customFormat="1" x14ac:dyDescent="0.45"/>
    <row r="324" s="154" customFormat="1" x14ac:dyDescent="0.45"/>
    <row r="325" s="154" customFormat="1" x14ac:dyDescent="0.45"/>
    <row r="326" s="154" customFormat="1" x14ac:dyDescent="0.45"/>
    <row r="327" s="154" customFormat="1" x14ac:dyDescent="0.45"/>
    <row r="328" s="154" customFormat="1" x14ac:dyDescent="0.45"/>
    <row r="329" s="154" customFormat="1" x14ac:dyDescent="0.45"/>
    <row r="330" s="154" customFormat="1" x14ac:dyDescent="0.45"/>
    <row r="331" s="154" customFormat="1" x14ac:dyDescent="0.45"/>
    <row r="332" s="154" customFormat="1" x14ac:dyDescent="0.45"/>
    <row r="333" s="154" customFormat="1" x14ac:dyDescent="0.45"/>
    <row r="334" s="154" customFormat="1" x14ac:dyDescent="0.45"/>
    <row r="335" s="154" customFormat="1" x14ac:dyDescent="0.45"/>
    <row r="336" s="154" customFormat="1" x14ac:dyDescent="0.45"/>
    <row r="337" s="154" customFormat="1" x14ac:dyDescent="0.45"/>
    <row r="338" s="154" customFormat="1" x14ac:dyDescent="0.45"/>
    <row r="339" s="154" customFormat="1" x14ac:dyDescent="0.45"/>
    <row r="340" s="154" customFormat="1" x14ac:dyDescent="0.45"/>
    <row r="341" s="154" customFormat="1" x14ac:dyDescent="0.45"/>
    <row r="342" s="154" customFormat="1" x14ac:dyDescent="0.45"/>
    <row r="343" s="154" customFormat="1" x14ac:dyDescent="0.45"/>
    <row r="344" s="154" customFormat="1" x14ac:dyDescent="0.45"/>
    <row r="345" s="154" customFormat="1" x14ac:dyDescent="0.45"/>
    <row r="346" s="154" customFormat="1" x14ac:dyDescent="0.45"/>
    <row r="347" s="154" customFormat="1" x14ac:dyDescent="0.45"/>
    <row r="348" s="154" customFormat="1" x14ac:dyDescent="0.45"/>
    <row r="349" s="154" customFormat="1" x14ac:dyDescent="0.45"/>
    <row r="350" s="154" customFormat="1" x14ac:dyDescent="0.45"/>
    <row r="351" s="154" customFormat="1" x14ac:dyDescent="0.45"/>
    <row r="352" s="154" customFormat="1" x14ac:dyDescent="0.45"/>
    <row r="353" s="154" customFormat="1" x14ac:dyDescent="0.45"/>
    <row r="354" s="154" customFormat="1" x14ac:dyDescent="0.45"/>
    <row r="355" s="154" customFormat="1" x14ac:dyDescent="0.45"/>
    <row r="356" s="154" customFormat="1" x14ac:dyDescent="0.45"/>
    <row r="357" s="154" customFormat="1" x14ac:dyDescent="0.45"/>
    <row r="358" s="154" customFormat="1" x14ac:dyDescent="0.45"/>
    <row r="359" s="154" customFormat="1" x14ac:dyDescent="0.45"/>
    <row r="360" s="154" customFormat="1" x14ac:dyDescent="0.45"/>
    <row r="361" s="154" customFormat="1" x14ac:dyDescent="0.45"/>
    <row r="362" s="154" customFormat="1" x14ac:dyDescent="0.45"/>
    <row r="363" s="154" customFormat="1" x14ac:dyDescent="0.45"/>
    <row r="364" s="154" customFormat="1" x14ac:dyDescent="0.45"/>
    <row r="365" s="154" customFormat="1" x14ac:dyDescent="0.45"/>
    <row r="366" s="154" customFormat="1" x14ac:dyDescent="0.45"/>
    <row r="367" s="154" customFormat="1" x14ac:dyDescent="0.45"/>
    <row r="368" s="154" customFormat="1" x14ac:dyDescent="0.45"/>
    <row r="369" s="154" customFormat="1" x14ac:dyDescent="0.45"/>
    <row r="370" s="154" customFormat="1" x14ac:dyDescent="0.45"/>
    <row r="371" s="154" customFormat="1" x14ac:dyDescent="0.45"/>
    <row r="372" s="154" customFormat="1" x14ac:dyDescent="0.45"/>
    <row r="373" s="154" customFormat="1" x14ac:dyDescent="0.45"/>
    <row r="374" s="154" customFormat="1" x14ac:dyDescent="0.45"/>
    <row r="375" s="154" customFormat="1" x14ac:dyDescent="0.45"/>
    <row r="376" s="154" customFormat="1" x14ac:dyDescent="0.45"/>
    <row r="377" s="154" customFormat="1" x14ac:dyDescent="0.45"/>
    <row r="378" s="154" customFormat="1" x14ac:dyDescent="0.45"/>
    <row r="379" s="154" customFormat="1" x14ac:dyDescent="0.45"/>
    <row r="380" s="154" customFormat="1" x14ac:dyDescent="0.45"/>
    <row r="381" s="154" customFormat="1" x14ac:dyDescent="0.45"/>
    <row r="382" s="154" customFormat="1" x14ac:dyDescent="0.45"/>
    <row r="383" s="154" customFormat="1" x14ac:dyDescent="0.45"/>
    <row r="384" s="154" customFormat="1" x14ac:dyDescent="0.45"/>
    <row r="385" s="154" customFormat="1" x14ac:dyDescent="0.45"/>
    <row r="386" s="154" customFormat="1" x14ac:dyDescent="0.45"/>
    <row r="387" s="154" customFormat="1" x14ac:dyDescent="0.45"/>
    <row r="388" s="154" customFormat="1" x14ac:dyDescent="0.45"/>
    <row r="389" s="154" customFormat="1" x14ac:dyDescent="0.45"/>
    <row r="390" s="154" customFormat="1" x14ac:dyDescent="0.45"/>
    <row r="391" s="154" customFormat="1" x14ac:dyDescent="0.45"/>
    <row r="392" s="154" customFormat="1" x14ac:dyDescent="0.45"/>
    <row r="393" s="154" customFormat="1" x14ac:dyDescent="0.45"/>
    <row r="394" s="154" customFormat="1" x14ac:dyDescent="0.45"/>
    <row r="395" s="154" customFormat="1" x14ac:dyDescent="0.45"/>
    <row r="396" s="154" customFormat="1" x14ac:dyDescent="0.45"/>
    <row r="397" s="154" customFormat="1" x14ac:dyDescent="0.45"/>
    <row r="398" s="154" customFormat="1" x14ac:dyDescent="0.45"/>
    <row r="399" s="154" customFormat="1" x14ac:dyDescent="0.45"/>
    <row r="400" s="154" customFormat="1" x14ac:dyDescent="0.45"/>
    <row r="401" s="154" customFormat="1" x14ac:dyDescent="0.45"/>
    <row r="402" s="154" customFormat="1" x14ac:dyDescent="0.45"/>
    <row r="403" s="154" customFormat="1" x14ac:dyDescent="0.45"/>
    <row r="404" s="154" customFormat="1" x14ac:dyDescent="0.45"/>
    <row r="405" s="154" customFormat="1" x14ac:dyDescent="0.45"/>
    <row r="406" s="154" customFormat="1" x14ac:dyDescent="0.45"/>
    <row r="407" s="154" customFormat="1" x14ac:dyDescent="0.45"/>
    <row r="408" s="154" customFormat="1" x14ac:dyDescent="0.45"/>
    <row r="409" s="154" customFormat="1" x14ac:dyDescent="0.45"/>
    <row r="410" s="154" customFormat="1" x14ac:dyDescent="0.45"/>
    <row r="411" s="154" customFormat="1" x14ac:dyDescent="0.45"/>
    <row r="412" s="154" customFormat="1" x14ac:dyDescent="0.45"/>
    <row r="413" s="154" customFormat="1" x14ac:dyDescent="0.45"/>
    <row r="414" s="154" customFormat="1" x14ac:dyDescent="0.45"/>
    <row r="415" s="154" customFormat="1" x14ac:dyDescent="0.45"/>
    <row r="416" s="154" customFormat="1" x14ac:dyDescent="0.45"/>
    <row r="417" s="154" customFormat="1" x14ac:dyDescent="0.45"/>
    <row r="418" s="154" customFormat="1" x14ac:dyDescent="0.45"/>
    <row r="419" s="154" customFormat="1" x14ac:dyDescent="0.45"/>
    <row r="420" s="154" customFormat="1" x14ac:dyDescent="0.45"/>
    <row r="421" s="154" customFormat="1" x14ac:dyDescent="0.45"/>
    <row r="422" s="154" customFormat="1" x14ac:dyDescent="0.45"/>
    <row r="423" s="154" customFormat="1" x14ac:dyDescent="0.45"/>
    <row r="424" s="154" customFormat="1" x14ac:dyDescent="0.45"/>
    <row r="425" s="154" customFormat="1" x14ac:dyDescent="0.45"/>
    <row r="426" s="154" customFormat="1" x14ac:dyDescent="0.45"/>
    <row r="427" s="154" customFormat="1" x14ac:dyDescent="0.45"/>
    <row r="428" s="154" customFormat="1" x14ac:dyDescent="0.45"/>
    <row r="429" s="154" customFormat="1" x14ac:dyDescent="0.45"/>
    <row r="430" s="154" customFormat="1" x14ac:dyDescent="0.45"/>
    <row r="431" s="154" customFormat="1" x14ac:dyDescent="0.45"/>
    <row r="432" s="154" customFormat="1" x14ac:dyDescent="0.45"/>
    <row r="433" s="154" customFormat="1" x14ac:dyDescent="0.45"/>
    <row r="434" s="154" customFormat="1" x14ac:dyDescent="0.45"/>
    <row r="435" s="154" customFormat="1" x14ac:dyDescent="0.45"/>
    <row r="436" s="154" customFormat="1" x14ac:dyDescent="0.45"/>
    <row r="437" s="154" customFormat="1" x14ac:dyDescent="0.45"/>
    <row r="438" s="154" customFormat="1" x14ac:dyDescent="0.45"/>
    <row r="439" s="154" customFormat="1" x14ac:dyDescent="0.45"/>
    <row r="440" s="154" customFormat="1" x14ac:dyDescent="0.45"/>
    <row r="441" s="154" customFormat="1" x14ac:dyDescent="0.45"/>
    <row r="442" s="154" customFormat="1" x14ac:dyDescent="0.45"/>
    <row r="443" s="154" customFormat="1" x14ac:dyDescent="0.45"/>
    <row r="444" s="154" customFormat="1" x14ac:dyDescent="0.45"/>
    <row r="445" s="154" customFormat="1" x14ac:dyDescent="0.45"/>
    <row r="446" s="154" customFormat="1" x14ac:dyDescent="0.45"/>
    <row r="447" s="154" customFormat="1" x14ac:dyDescent="0.45"/>
    <row r="448" s="154" customFormat="1" x14ac:dyDescent="0.45"/>
    <row r="449" s="154" customFormat="1" x14ac:dyDescent="0.45"/>
    <row r="450" s="154" customFormat="1" x14ac:dyDescent="0.45"/>
    <row r="451" s="154" customFormat="1" x14ac:dyDescent="0.45"/>
    <row r="452" s="154" customFormat="1" x14ac:dyDescent="0.45"/>
    <row r="453" s="154" customFormat="1" x14ac:dyDescent="0.45"/>
    <row r="454" s="154" customFormat="1" x14ac:dyDescent="0.45"/>
    <row r="455" s="154" customFormat="1" x14ac:dyDescent="0.45"/>
    <row r="456" s="154" customFormat="1" x14ac:dyDescent="0.45"/>
    <row r="457" s="154" customFormat="1" x14ac:dyDescent="0.45"/>
    <row r="458" s="154" customFormat="1" x14ac:dyDescent="0.45"/>
    <row r="459" s="154" customFormat="1" x14ac:dyDescent="0.45"/>
    <row r="460" s="154" customFormat="1" x14ac:dyDescent="0.45"/>
    <row r="461" s="154" customFormat="1" x14ac:dyDescent="0.45"/>
    <row r="462" s="154" customFormat="1" x14ac:dyDescent="0.45"/>
    <row r="463" s="154" customFormat="1" x14ac:dyDescent="0.45"/>
    <row r="464" s="154" customFormat="1" x14ac:dyDescent="0.45"/>
    <row r="465" s="154" customFormat="1" x14ac:dyDescent="0.45"/>
    <row r="466" s="154" customFormat="1" x14ac:dyDescent="0.45"/>
    <row r="467" s="154" customFormat="1" x14ac:dyDescent="0.45"/>
    <row r="468" s="154" customFormat="1" x14ac:dyDescent="0.45"/>
    <row r="469" s="154" customFormat="1" x14ac:dyDescent="0.45"/>
    <row r="470" s="154" customFormat="1" x14ac:dyDescent="0.45"/>
    <row r="471" s="154" customFormat="1" x14ac:dyDescent="0.45"/>
    <row r="472" s="154" customFormat="1" x14ac:dyDescent="0.45"/>
    <row r="473" s="154" customFormat="1" x14ac:dyDescent="0.45"/>
    <row r="474" s="154" customFormat="1" x14ac:dyDescent="0.45"/>
    <row r="475" s="154" customFormat="1" x14ac:dyDescent="0.45"/>
    <row r="476" s="154" customFormat="1" x14ac:dyDescent="0.45"/>
    <row r="477" s="154" customFormat="1" x14ac:dyDescent="0.45"/>
    <row r="478" s="154" customFormat="1" x14ac:dyDescent="0.45"/>
    <row r="479" s="154" customFormat="1" x14ac:dyDescent="0.45"/>
    <row r="480" s="154" customFormat="1" x14ac:dyDescent="0.45"/>
    <row r="481" s="154" customFormat="1" x14ac:dyDescent="0.45"/>
    <row r="482" s="154" customFormat="1" x14ac:dyDescent="0.45"/>
    <row r="483" s="154" customFormat="1" x14ac:dyDescent="0.45"/>
    <row r="484" s="154" customFormat="1" x14ac:dyDescent="0.45"/>
    <row r="485" s="154" customFormat="1" x14ac:dyDescent="0.45"/>
    <row r="486" s="154" customFormat="1" x14ac:dyDescent="0.45"/>
    <row r="487" s="154" customFormat="1" x14ac:dyDescent="0.45"/>
    <row r="488" s="154" customFormat="1" x14ac:dyDescent="0.45"/>
    <row r="489" s="154" customFormat="1" x14ac:dyDescent="0.45"/>
    <row r="490" s="154" customFormat="1" x14ac:dyDescent="0.45"/>
    <row r="491" s="154" customFormat="1" x14ac:dyDescent="0.45"/>
    <row r="492" s="154" customFormat="1" x14ac:dyDescent="0.45"/>
    <row r="493" s="154" customFormat="1" x14ac:dyDescent="0.45"/>
    <row r="494" s="154" customFormat="1" x14ac:dyDescent="0.45"/>
    <row r="495" s="154" customFormat="1" x14ac:dyDescent="0.45"/>
    <row r="496" s="154" customFormat="1" x14ac:dyDescent="0.45"/>
    <row r="497" spans="2:14" s="154" customFormat="1" x14ac:dyDescent="0.45"/>
    <row r="498" spans="2:14" s="154" customFormat="1" x14ac:dyDescent="0.45"/>
    <row r="499" spans="2:14" s="154" customFormat="1" x14ac:dyDescent="0.45"/>
    <row r="500" spans="2:14" s="154" customFormat="1" x14ac:dyDescent="0.45"/>
    <row r="501" spans="2:14" s="154" customFormat="1" x14ac:dyDescent="0.45"/>
    <row r="502" spans="2:14" s="154" customFormat="1" x14ac:dyDescent="0.45"/>
    <row r="503" spans="2:14" s="154" customFormat="1" x14ac:dyDescent="0.45"/>
    <row r="504" spans="2:14" s="154" customFormat="1" x14ac:dyDescent="0.45"/>
    <row r="505" spans="2:14" s="154" customFormat="1" x14ac:dyDescent="0.45"/>
    <row r="506" spans="2:14" s="154" customFormat="1" x14ac:dyDescent="0.45"/>
    <row r="507" spans="2:14" s="154" customFormat="1" x14ac:dyDescent="0.45"/>
    <row r="508" spans="2:14" s="154" customFormat="1" x14ac:dyDescent="0.45"/>
    <row r="509" spans="2:14" s="154" customFormat="1" x14ac:dyDescent="0.45">
      <c r="B509" s="158"/>
      <c r="C509" s="158"/>
      <c r="D509" s="158"/>
      <c r="E509" s="158"/>
      <c r="F509" s="158"/>
      <c r="G509" s="158"/>
      <c r="H509" s="158"/>
      <c r="I509" s="158"/>
      <c r="J509" s="158"/>
      <c r="K509" s="158"/>
      <c r="L509" s="158"/>
      <c r="M509" s="158"/>
      <c r="N509" s="158"/>
    </row>
    <row r="510" spans="2:14" s="154" customFormat="1" x14ac:dyDescent="0.45">
      <c r="B510" s="158"/>
      <c r="C510" s="158"/>
      <c r="D510" s="158"/>
      <c r="E510" s="158"/>
      <c r="F510" s="158"/>
      <c r="G510" s="158"/>
      <c r="H510" s="158"/>
      <c r="I510" s="158"/>
      <c r="J510" s="158"/>
      <c r="K510" s="158"/>
      <c r="L510" s="158"/>
      <c r="M510" s="158"/>
      <c r="N510" s="158"/>
    </row>
    <row r="511" spans="2:14" s="154" customFormat="1" x14ac:dyDescent="0.45">
      <c r="B511" s="158"/>
      <c r="C511" s="158"/>
      <c r="D511" s="158"/>
      <c r="E511" s="158"/>
      <c r="F511" s="158"/>
      <c r="G511" s="158"/>
      <c r="H511" s="158"/>
      <c r="I511" s="158"/>
      <c r="J511" s="158"/>
      <c r="K511" s="158"/>
      <c r="L511" s="158"/>
      <c r="M511" s="158"/>
      <c r="N511" s="158"/>
    </row>
    <row r="512" spans="2:14" s="154" customFormat="1" x14ac:dyDescent="0.45">
      <c r="B512" s="158"/>
      <c r="C512" s="158"/>
      <c r="D512" s="158"/>
      <c r="E512" s="158"/>
      <c r="F512" s="158"/>
      <c r="G512" s="158"/>
      <c r="H512" s="158"/>
      <c r="I512" s="158"/>
      <c r="J512" s="158"/>
      <c r="K512" s="158"/>
      <c r="L512" s="158"/>
      <c r="M512" s="158"/>
      <c r="N512" s="158"/>
    </row>
    <row r="513" spans="2:14" s="154" customFormat="1" x14ac:dyDescent="0.45">
      <c r="B513" s="158"/>
      <c r="C513" s="158"/>
      <c r="D513" s="158"/>
      <c r="E513" s="158"/>
      <c r="F513" s="158"/>
      <c r="G513" s="158"/>
      <c r="H513" s="158"/>
      <c r="I513" s="158"/>
      <c r="J513" s="158"/>
      <c r="K513" s="158"/>
      <c r="L513" s="158"/>
      <c r="M513" s="158"/>
      <c r="N513" s="158"/>
    </row>
    <row r="514" spans="2:14" s="154" customFormat="1" x14ac:dyDescent="0.45">
      <c r="B514" s="158"/>
      <c r="C514" s="158"/>
      <c r="D514" s="158"/>
      <c r="E514" s="158"/>
      <c r="F514" s="158"/>
      <c r="G514" s="158"/>
      <c r="H514" s="158"/>
      <c r="I514" s="158"/>
      <c r="J514" s="158"/>
      <c r="K514" s="158"/>
      <c r="L514" s="158"/>
      <c r="M514" s="158"/>
      <c r="N514" s="158"/>
    </row>
    <row r="515" spans="2:14" s="154" customFormat="1" x14ac:dyDescent="0.45">
      <c r="B515" s="158"/>
      <c r="C515" s="158"/>
      <c r="D515" s="158"/>
      <c r="E515" s="158"/>
      <c r="F515" s="158"/>
      <c r="G515" s="158"/>
      <c r="H515" s="158"/>
      <c r="I515" s="158"/>
      <c r="J515" s="158"/>
      <c r="K515" s="158"/>
      <c r="L515" s="158"/>
      <c r="M515" s="158"/>
      <c r="N515" s="158"/>
    </row>
    <row r="516" spans="2:14" s="154" customFormat="1" x14ac:dyDescent="0.45">
      <c r="B516" s="158"/>
      <c r="C516" s="158"/>
      <c r="D516" s="158"/>
      <c r="E516" s="158"/>
      <c r="F516" s="158"/>
      <c r="G516" s="158"/>
      <c r="H516" s="158"/>
      <c r="I516" s="158"/>
      <c r="J516" s="158"/>
      <c r="K516" s="158"/>
      <c r="L516" s="158"/>
      <c r="M516" s="158"/>
      <c r="N516" s="158"/>
    </row>
    <row r="517" spans="2:14" s="154" customFormat="1" x14ac:dyDescent="0.45">
      <c r="B517" s="158"/>
      <c r="C517" s="158"/>
      <c r="D517" s="158"/>
      <c r="E517" s="158"/>
      <c r="F517" s="158"/>
      <c r="G517" s="158"/>
      <c r="H517" s="158"/>
      <c r="I517" s="158"/>
      <c r="J517" s="158"/>
      <c r="K517" s="158"/>
      <c r="L517" s="158"/>
      <c r="M517" s="158"/>
      <c r="N517" s="158"/>
    </row>
    <row r="518" spans="2:14" s="154" customFormat="1" x14ac:dyDescent="0.45">
      <c r="B518" s="158"/>
      <c r="C518" s="158"/>
      <c r="D518" s="158"/>
      <c r="E518" s="158"/>
      <c r="F518" s="158"/>
      <c r="G518" s="158"/>
      <c r="H518" s="158"/>
      <c r="I518" s="158"/>
      <c r="J518" s="158"/>
      <c r="K518" s="158"/>
      <c r="L518" s="158"/>
      <c r="M518" s="158"/>
      <c r="N518" s="158"/>
    </row>
    <row r="519" spans="2:14" s="154" customFormat="1" x14ac:dyDescent="0.45">
      <c r="B519" s="158"/>
      <c r="C519" s="158"/>
      <c r="D519" s="158"/>
      <c r="E519" s="158"/>
      <c r="F519" s="158"/>
      <c r="G519" s="158"/>
      <c r="H519" s="158"/>
      <c r="I519" s="158"/>
      <c r="J519" s="158"/>
      <c r="K519" s="158"/>
      <c r="L519" s="158"/>
      <c r="M519" s="158"/>
      <c r="N519" s="158"/>
    </row>
    <row r="520" spans="2:14" s="154" customFormat="1" x14ac:dyDescent="0.45">
      <c r="B520" s="158"/>
      <c r="C520" s="158"/>
      <c r="D520" s="158"/>
      <c r="E520" s="158"/>
      <c r="F520" s="158"/>
      <c r="G520" s="158"/>
      <c r="H520" s="158"/>
      <c r="I520" s="158"/>
      <c r="J520" s="158"/>
      <c r="K520" s="158"/>
      <c r="L520" s="158"/>
      <c r="M520" s="158"/>
      <c r="N520" s="158"/>
    </row>
    <row r="521" spans="2:14" s="154" customFormat="1" x14ac:dyDescent="0.45">
      <c r="B521" s="158"/>
      <c r="C521" s="158"/>
      <c r="D521" s="158"/>
      <c r="E521" s="158"/>
      <c r="F521" s="158"/>
      <c r="G521" s="158"/>
      <c r="H521" s="158"/>
      <c r="I521" s="158"/>
      <c r="J521" s="158"/>
      <c r="K521" s="158"/>
      <c r="L521" s="158"/>
      <c r="M521" s="158"/>
      <c r="N521" s="158"/>
    </row>
    <row r="522" spans="2:14" s="154" customFormat="1" x14ac:dyDescent="0.45">
      <c r="B522" s="158"/>
      <c r="C522" s="158"/>
      <c r="D522" s="158"/>
      <c r="E522" s="158"/>
      <c r="F522" s="158"/>
      <c r="G522" s="158"/>
      <c r="H522" s="158"/>
      <c r="I522" s="158"/>
      <c r="J522" s="158"/>
      <c r="K522" s="158"/>
      <c r="L522" s="158"/>
      <c r="M522" s="158"/>
      <c r="N522" s="158"/>
    </row>
    <row r="523" spans="2:14" s="154" customFormat="1" x14ac:dyDescent="0.45">
      <c r="B523" s="158"/>
      <c r="C523" s="158"/>
      <c r="D523" s="158"/>
      <c r="E523" s="158"/>
      <c r="F523" s="158"/>
      <c r="G523" s="158"/>
      <c r="H523" s="158"/>
      <c r="I523" s="158"/>
      <c r="J523" s="158"/>
      <c r="K523" s="158"/>
      <c r="L523" s="158"/>
      <c r="M523" s="158"/>
      <c r="N523" s="158"/>
    </row>
    <row r="524" spans="2:14" s="154" customFormat="1" x14ac:dyDescent="0.45">
      <c r="B524" s="158"/>
      <c r="C524" s="158"/>
      <c r="D524" s="158"/>
      <c r="E524" s="158"/>
      <c r="F524" s="158"/>
      <c r="G524" s="158"/>
      <c r="H524" s="158"/>
      <c r="I524" s="158"/>
      <c r="J524" s="158"/>
      <c r="K524" s="158"/>
      <c r="L524" s="158"/>
      <c r="M524" s="158"/>
      <c r="N524" s="158"/>
    </row>
    <row r="525" spans="2:14" s="154" customFormat="1" x14ac:dyDescent="0.45">
      <c r="B525" s="158"/>
      <c r="C525" s="158"/>
      <c r="D525" s="158"/>
      <c r="E525" s="158"/>
      <c r="F525" s="158"/>
      <c r="G525" s="158"/>
      <c r="H525" s="158"/>
      <c r="I525" s="158"/>
      <c r="J525" s="158"/>
      <c r="K525" s="158"/>
      <c r="L525" s="158"/>
      <c r="M525" s="158"/>
      <c r="N525" s="158"/>
    </row>
    <row r="526" spans="2:14" s="154" customFormat="1" x14ac:dyDescent="0.45">
      <c r="B526" s="158"/>
      <c r="C526" s="158"/>
      <c r="D526" s="158"/>
      <c r="E526" s="158"/>
      <c r="F526" s="158"/>
      <c r="G526" s="158"/>
      <c r="H526" s="158"/>
      <c r="I526" s="158"/>
      <c r="J526" s="158"/>
      <c r="K526" s="158"/>
      <c r="L526" s="158"/>
      <c r="M526" s="158"/>
      <c r="N526" s="158"/>
    </row>
    <row r="527" spans="2:14" s="154" customFormat="1" x14ac:dyDescent="0.45">
      <c r="B527" s="158"/>
      <c r="C527" s="158"/>
      <c r="D527" s="158"/>
      <c r="E527" s="158"/>
      <c r="F527" s="158"/>
      <c r="G527" s="158"/>
      <c r="H527" s="158"/>
      <c r="I527" s="158"/>
      <c r="J527" s="158"/>
      <c r="K527" s="158"/>
      <c r="L527" s="158"/>
      <c r="M527" s="158"/>
      <c r="N527" s="158"/>
    </row>
    <row r="528" spans="2:14" s="154" customFormat="1" x14ac:dyDescent="0.45">
      <c r="B528" s="158"/>
      <c r="C528" s="158"/>
      <c r="D528" s="158"/>
      <c r="E528" s="158"/>
      <c r="F528" s="158"/>
      <c r="G528" s="158"/>
      <c r="H528" s="158"/>
      <c r="I528" s="158"/>
      <c r="J528" s="158"/>
      <c r="K528" s="158"/>
      <c r="L528" s="158"/>
      <c r="M528" s="158"/>
      <c r="N528" s="158"/>
    </row>
    <row r="529" spans="2:14" s="154" customFormat="1" x14ac:dyDescent="0.45">
      <c r="B529" s="158"/>
      <c r="C529" s="158"/>
      <c r="D529" s="158"/>
      <c r="E529" s="158"/>
      <c r="F529" s="158"/>
      <c r="G529" s="158"/>
      <c r="H529" s="158"/>
      <c r="I529" s="158"/>
      <c r="J529" s="158"/>
      <c r="K529" s="158"/>
      <c r="L529" s="158"/>
      <c r="M529" s="158"/>
      <c r="N529" s="158"/>
    </row>
    <row r="530" spans="2:14" s="154" customFormat="1" x14ac:dyDescent="0.45">
      <c r="B530" s="158"/>
      <c r="C530" s="158"/>
      <c r="D530" s="158"/>
      <c r="E530" s="158"/>
      <c r="F530" s="158"/>
      <c r="G530" s="158"/>
      <c r="H530" s="158"/>
      <c r="I530" s="158"/>
      <c r="J530" s="158"/>
      <c r="K530" s="158"/>
      <c r="L530" s="158"/>
      <c r="M530" s="158"/>
      <c r="N530" s="158"/>
    </row>
    <row r="531" spans="2:14" s="154" customFormat="1" x14ac:dyDescent="0.45">
      <c r="B531" s="158"/>
      <c r="C531" s="158"/>
      <c r="D531" s="158"/>
      <c r="E531" s="158"/>
      <c r="F531" s="158"/>
      <c r="G531" s="158"/>
      <c r="H531" s="158"/>
      <c r="I531" s="158"/>
      <c r="J531" s="158"/>
      <c r="K531" s="158"/>
      <c r="L531" s="158"/>
      <c r="M531" s="158"/>
      <c r="N531" s="158"/>
    </row>
    <row r="532" spans="2:14" s="154" customFormat="1" x14ac:dyDescent="0.45">
      <c r="B532" s="158"/>
      <c r="C532" s="158"/>
      <c r="D532" s="158"/>
      <c r="E532" s="158"/>
      <c r="F532" s="158"/>
      <c r="G532" s="158"/>
      <c r="H532" s="158"/>
      <c r="I532" s="158"/>
      <c r="J532" s="158"/>
      <c r="K532" s="158"/>
      <c r="L532" s="158"/>
      <c r="M532" s="158"/>
      <c r="N532" s="158"/>
    </row>
    <row r="533" spans="2:14" s="154" customFormat="1" x14ac:dyDescent="0.45">
      <c r="B533" s="158"/>
      <c r="C533" s="158"/>
      <c r="D533" s="158"/>
      <c r="E533" s="158"/>
      <c r="F533" s="158"/>
      <c r="G533" s="158"/>
      <c r="H533" s="158"/>
      <c r="I533" s="158"/>
      <c r="J533" s="158"/>
      <c r="K533" s="158"/>
      <c r="L533" s="158"/>
      <c r="M533" s="158"/>
      <c r="N533" s="158"/>
    </row>
    <row r="534" spans="2:14" s="154" customFormat="1" x14ac:dyDescent="0.45">
      <c r="B534" s="158"/>
      <c r="C534" s="158"/>
      <c r="D534" s="158"/>
      <c r="E534" s="158"/>
      <c r="F534" s="158"/>
      <c r="G534" s="158"/>
      <c r="H534" s="158"/>
      <c r="I534" s="158"/>
      <c r="J534" s="158"/>
      <c r="K534" s="158"/>
      <c r="L534" s="158"/>
      <c r="M534" s="158"/>
      <c r="N534" s="158"/>
    </row>
    <row r="535" spans="2:14" s="154" customFormat="1" x14ac:dyDescent="0.45">
      <c r="B535" s="158"/>
      <c r="C535" s="158"/>
      <c r="D535" s="158"/>
      <c r="E535" s="158"/>
      <c r="F535" s="158"/>
      <c r="G535" s="158"/>
      <c r="H535" s="158"/>
      <c r="I535" s="158"/>
      <c r="J535" s="158"/>
      <c r="K535" s="158"/>
      <c r="L535" s="158"/>
      <c r="M535" s="158"/>
      <c r="N535" s="158"/>
    </row>
    <row r="536" spans="2:14" s="154" customFormat="1" x14ac:dyDescent="0.45">
      <c r="B536" s="158"/>
      <c r="C536" s="158"/>
      <c r="D536" s="158"/>
      <c r="E536" s="158"/>
      <c r="F536" s="158"/>
      <c r="G536" s="158"/>
      <c r="H536" s="158"/>
      <c r="I536" s="158"/>
      <c r="J536" s="158"/>
      <c r="K536" s="158"/>
      <c r="L536" s="158"/>
      <c r="M536" s="158"/>
      <c r="N536" s="158"/>
    </row>
    <row r="537" spans="2:14" s="154" customFormat="1" x14ac:dyDescent="0.45">
      <c r="B537" s="158"/>
      <c r="C537" s="158"/>
      <c r="D537" s="158"/>
      <c r="E537" s="158"/>
      <c r="F537" s="158"/>
      <c r="G537" s="158"/>
      <c r="H537" s="158"/>
      <c r="I537" s="158"/>
      <c r="J537" s="158"/>
      <c r="K537" s="158"/>
      <c r="L537" s="158"/>
      <c r="M537" s="158"/>
      <c r="N537" s="158"/>
    </row>
    <row r="538" spans="2:14" s="154" customFormat="1" x14ac:dyDescent="0.45">
      <c r="B538" s="158"/>
      <c r="C538" s="158"/>
      <c r="D538" s="158"/>
      <c r="E538" s="158"/>
      <c r="F538" s="158"/>
      <c r="G538" s="158"/>
      <c r="H538" s="158"/>
      <c r="I538" s="158"/>
      <c r="J538" s="158"/>
      <c r="K538" s="158"/>
      <c r="L538" s="158"/>
      <c r="M538" s="158"/>
      <c r="N538" s="158"/>
    </row>
    <row r="539" spans="2:14" s="154" customFormat="1" x14ac:dyDescent="0.45">
      <c r="B539" s="158"/>
      <c r="C539" s="158"/>
      <c r="D539" s="158"/>
      <c r="E539" s="158"/>
      <c r="F539" s="158"/>
      <c r="G539" s="158"/>
      <c r="H539" s="158"/>
      <c r="I539" s="158"/>
      <c r="J539" s="158"/>
      <c r="K539" s="158"/>
      <c r="L539" s="158"/>
      <c r="M539" s="158"/>
      <c r="N539" s="158"/>
    </row>
    <row r="540" spans="2:14" s="154" customFormat="1" x14ac:dyDescent="0.45">
      <c r="B540" s="158"/>
      <c r="C540" s="158"/>
      <c r="D540" s="158"/>
      <c r="E540" s="158"/>
      <c r="F540" s="158"/>
      <c r="G540" s="158"/>
      <c r="H540" s="158"/>
      <c r="I540" s="158"/>
      <c r="J540" s="158"/>
      <c r="K540" s="158"/>
      <c r="L540" s="158"/>
      <c r="M540" s="158"/>
      <c r="N540" s="158"/>
    </row>
    <row r="541" spans="2:14" s="154" customFormat="1" x14ac:dyDescent="0.45">
      <c r="B541" s="158"/>
      <c r="C541" s="158"/>
      <c r="D541" s="158"/>
      <c r="E541" s="158"/>
      <c r="F541" s="158"/>
      <c r="G541" s="158"/>
      <c r="H541" s="158"/>
      <c r="I541" s="158"/>
      <c r="J541" s="158"/>
      <c r="K541" s="158"/>
      <c r="L541" s="158"/>
      <c r="M541" s="158"/>
      <c r="N541" s="158"/>
    </row>
    <row r="542" spans="2:14" s="154" customFormat="1" x14ac:dyDescent="0.45">
      <c r="B542" s="158"/>
      <c r="C542" s="158"/>
      <c r="D542" s="158"/>
      <c r="E542" s="158"/>
      <c r="F542" s="158"/>
      <c r="G542" s="158"/>
      <c r="H542" s="158"/>
      <c r="I542" s="158"/>
      <c r="J542" s="158"/>
      <c r="K542" s="158"/>
      <c r="L542" s="158"/>
      <c r="M542" s="158"/>
      <c r="N542" s="158"/>
    </row>
    <row r="543" spans="2:14" s="154" customFormat="1" x14ac:dyDescent="0.45">
      <c r="B543" s="158"/>
      <c r="C543" s="158"/>
      <c r="D543" s="158"/>
      <c r="E543" s="158"/>
      <c r="F543" s="158"/>
      <c r="G543" s="158"/>
      <c r="H543" s="158"/>
      <c r="I543" s="158"/>
      <c r="J543" s="158"/>
      <c r="K543" s="158"/>
      <c r="L543" s="158"/>
      <c r="M543" s="158"/>
      <c r="N543" s="158"/>
    </row>
    <row r="544" spans="2:14" s="154" customFormat="1" x14ac:dyDescent="0.45">
      <c r="B544" s="158"/>
      <c r="C544" s="158"/>
      <c r="D544" s="158"/>
      <c r="E544" s="158"/>
      <c r="F544" s="158"/>
      <c r="G544" s="158"/>
      <c r="H544" s="158"/>
      <c r="I544" s="158"/>
      <c r="J544" s="158"/>
      <c r="K544" s="158"/>
      <c r="L544" s="158"/>
      <c r="M544" s="158"/>
      <c r="N544" s="158"/>
    </row>
    <row r="545" spans="2:14" s="154" customFormat="1" x14ac:dyDescent="0.45">
      <c r="B545" s="158"/>
      <c r="C545" s="158"/>
      <c r="D545" s="158"/>
      <c r="E545" s="158"/>
      <c r="F545" s="158"/>
      <c r="G545" s="158"/>
      <c r="H545" s="158"/>
      <c r="I545" s="158"/>
      <c r="J545" s="158"/>
      <c r="K545" s="158"/>
      <c r="L545" s="158"/>
      <c r="M545" s="158"/>
      <c r="N545" s="158"/>
    </row>
    <row r="546" spans="2:14" s="154" customFormat="1" x14ac:dyDescent="0.45">
      <c r="B546" s="158"/>
      <c r="C546" s="158"/>
      <c r="D546" s="158"/>
      <c r="E546" s="158"/>
      <c r="F546" s="158"/>
      <c r="G546" s="158"/>
      <c r="H546" s="158"/>
      <c r="I546" s="158"/>
      <c r="J546" s="158"/>
      <c r="K546" s="158"/>
      <c r="L546" s="158"/>
      <c r="M546" s="158"/>
      <c r="N546" s="158"/>
    </row>
    <row r="547" spans="2:14" s="154" customFormat="1" x14ac:dyDescent="0.45">
      <c r="B547" s="158"/>
      <c r="C547" s="158"/>
      <c r="D547" s="158"/>
      <c r="E547" s="158"/>
      <c r="F547" s="158"/>
      <c r="G547" s="158"/>
      <c r="H547" s="158"/>
      <c r="I547" s="158"/>
      <c r="J547" s="158"/>
      <c r="K547" s="158"/>
      <c r="L547" s="158"/>
      <c r="M547" s="158"/>
      <c r="N547" s="158"/>
    </row>
    <row r="548" spans="2:14" s="154" customFormat="1" x14ac:dyDescent="0.45">
      <c r="B548" s="158"/>
      <c r="C548" s="158"/>
      <c r="D548" s="158"/>
      <c r="E548" s="158"/>
      <c r="F548" s="158"/>
      <c r="G548" s="158"/>
      <c r="H548" s="158"/>
      <c r="I548" s="158"/>
      <c r="J548" s="158"/>
      <c r="K548" s="158"/>
      <c r="L548" s="158"/>
      <c r="M548" s="158"/>
      <c r="N548" s="158"/>
    </row>
    <row r="549" spans="2:14" s="154" customFormat="1" x14ac:dyDescent="0.45">
      <c r="B549" s="158"/>
      <c r="C549" s="158"/>
      <c r="D549" s="158"/>
      <c r="E549" s="158"/>
      <c r="F549" s="158"/>
      <c r="G549" s="158"/>
      <c r="H549" s="158"/>
      <c r="I549" s="158"/>
      <c r="J549" s="158"/>
      <c r="K549" s="158"/>
      <c r="L549" s="158"/>
      <c r="M549" s="158"/>
      <c r="N549" s="158"/>
    </row>
    <row r="550" spans="2:14" s="154" customFormat="1" x14ac:dyDescent="0.45">
      <c r="B550" s="158"/>
      <c r="C550" s="158"/>
      <c r="D550" s="158"/>
      <c r="E550" s="158"/>
      <c r="F550" s="158"/>
      <c r="G550" s="158"/>
      <c r="H550" s="158"/>
      <c r="I550" s="158"/>
      <c r="J550" s="158"/>
      <c r="K550" s="158"/>
      <c r="L550" s="158"/>
      <c r="M550" s="158"/>
      <c r="N550" s="158"/>
    </row>
    <row r="551" spans="2:14" s="154" customFormat="1" x14ac:dyDescent="0.45">
      <c r="B551" s="158"/>
      <c r="C551" s="158"/>
      <c r="D551" s="158"/>
      <c r="E551" s="158"/>
      <c r="F551" s="158"/>
      <c r="G551" s="158"/>
      <c r="H551" s="158"/>
      <c r="I551" s="158"/>
      <c r="J551" s="158"/>
      <c r="K551" s="158"/>
      <c r="L551" s="158"/>
      <c r="M551" s="158"/>
      <c r="N551" s="158"/>
    </row>
    <row r="552" spans="2:14" s="154" customFormat="1" x14ac:dyDescent="0.45">
      <c r="B552" s="158"/>
      <c r="C552" s="158"/>
      <c r="D552" s="158"/>
      <c r="E552" s="158"/>
      <c r="F552" s="158"/>
      <c r="G552" s="158"/>
      <c r="H552" s="158"/>
      <c r="I552" s="158"/>
      <c r="J552" s="158"/>
      <c r="K552" s="158"/>
      <c r="L552" s="158"/>
      <c r="M552" s="158"/>
      <c r="N552" s="158"/>
    </row>
    <row r="553" spans="2:14" s="154" customFormat="1" x14ac:dyDescent="0.45">
      <c r="B553" s="158"/>
      <c r="C553" s="158"/>
      <c r="D553" s="158"/>
      <c r="E553" s="158"/>
      <c r="F553" s="158"/>
      <c r="G553" s="158"/>
      <c r="H553" s="158"/>
      <c r="I553" s="158"/>
      <c r="J553" s="158"/>
      <c r="K553" s="158"/>
      <c r="L553" s="158"/>
      <c r="M553" s="158"/>
      <c r="N553" s="158"/>
    </row>
    <row r="554" spans="2:14" s="154" customFormat="1" x14ac:dyDescent="0.45">
      <c r="B554" s="158"/>
      <c r="C554" s="158"/>
      <c r="D554" s="158"/>
      <c r="E554" s="158"/>
      <c r="F554" s="158"/>
      <c r="G554" s="158"/>
      <c r="H554" s="158"/>
      <c r="I554" s="158"/>
      <c r="J554" s="158"/>
      <c r="K554" s="158"/>
      <c r="L554" s="158"/>
      <c r="M554" s="158"/>
      <c r="N554" s="158"/>
    </row>
    <row r="555" spans="2:14" s="154" customFormat="1" x14ac:dyDescent="0.45">
      <c r="B555" s="158"/>
      <c r="C555" s="158"/>
      <c r="D555" s="158"/>
      <c r="E555" s="158"/>
      <c r="F555" s="158"/>
      <c r="G555" s="158"/>
      <c r="H555" s="158"/>
      <c r="I555" s="158"/>
      <c r="J555" s="158"/>
      <c r="K555" s="158"/>
      <c r="L555" s="158"/>
      <c r="M555" s="158"/>
      <c r="N555" s="158"/>
    </row>
    <row r="556" spans="2:14" s="154" customFormat="1" x14ac:dyDescent="0.45">
      <c r="B556" s="158"/>
      <c r="C556" s="158"/>
      <c r="D556" s="158"/>
      <c r="E556" s="158"/>
      <c r="F556" s="158"/>
      <c r="G556" s="158"/>
      <c r="H556" s="158"/>
      <c r="I556" s="158"/>
      <c r="J556" s="158"/>
      <c r="K556" s="158"/>
      <c r="L556" s="158"/>
      <c r="M556" s="158"/>
      <c r="N556" s="158"/>
    </row>
    <row r="557" spans="2:14" s="154" customFormat="1" x14ac:dyDescent="0.45">
      <c r="B557" s="158"/>
      <c r="C557" s="158"/>
      <c r="D557" s="158"/>
      <c r="E557" s="158"/>
      <c r="F557" s="158"/>
      <c r="G557" s="158"/>
      <c r="H557" s="158"/>
      <c r="I557" s="158"/>
      <c r="J557" s="158"/>
      <c r="K557" s="158"/>
      <c r="L557" s="158"/>
      <c r="M557" s="158"/>
      <c r="N557" s="158"/>
    </row>
    <row r="558" spans="2:14" s="154" customFormat="1" x14ac:dyDescent="0.45">
      <c r="B558" s="158"/>
      <c r="C558" s="158"/>
      <c r="D558" s="158"/>
      <c r="E558" s="158"/>
      <c r="F558" s="158"/>
      <c r="G558" s="158"/>
      <c r="H558" s="158"/>
      <c r="I558" s="158"/>
      <c r="J558" s="158"/>
      <c r="K558" s="158"/>
      <c r="L558" s="158"/>
      <c r="M558" s="158"/>
      <c r="N558" s="158"/>
    </row>
    <row r="559" spans="2:14" s="154" customFormat="1" x14ac:dyDescent="0.45">
      <c r="B559" s="158"/>
      <c r="C559" s="158"/>
      <c r="D559" s="158"/>
      <c r="E559" s="158"/>
      <c r="F559" s="158"/>
      <c r="G559" s="158"/>
      <c r="H559" s="158"/>
      <c r="I559" s="158"/>
      <c r="J559" s="158"/>
      <c r="K559" s="158"/>
      <c r="L559" s="158"/>
      <c r="M559" s="158"/>
      <c r="N559" s="158"/>
    </row>
    <row r="560" spans="2:14" s="154" customFormat="1" x14ac:dyDescent="0.45">
      <c r="B560" s="158"/>
      <c r="C560" s="158"/>
      <c r="D560" s="158"/>
      <c r="E560" s="158"/>
      <c r="F560" s="158"/>
      <c r="G560" s="158"/>
      <c r="H560" s="158"/>
      <c r="I560" s="158"/>
      <c r="J560" s="158"/>
      <c r="K560" s="158"/>
      <c r="L560" s="158"/>
      <c r="M560" s="158"/>
      <c r="N560" s="158"/>
    </row>
    <row r="561" spans="2:14" s="154" customFormat="1" x14ac:dyDescent="0.45">
      <c r="B561" s="158"/>
      <c r="C561" s="158"/>
      <c r="D561" s="158"/>
      <c r="E561" s="158"/>
      <c r="F561" s="158"/>
      <c r="G561" s="158"/>
      <c r="H561" s="158"/>
      <c r="I561" s="158"/>
      <c r="J561" s="158"/>
      <c r="K561" s="158"/>
      <c r="L561" s="158"/>
      <c r="M561" s="158"/>
      <c r="N561" s="158"/>
    </row>
    <row r="562" spans="2:14" s="154" customFormat="1" x14ac:dyDescent="0.45">
      <c r="B562" s="158"/>
      <c r="C562" s="158"/>
      <c r="D562" s="158"/>
      <c r="E562" s="158"/>
      <c r="F562" s="158"/>
      <c r="G562" s="158"/>
      <c r="H562" s="158"/>
      <c r="I562" s="158"/>
      <c r="J562" s="158"/>
      <c r="K562" s="158"/>
      <c r="L562" s="158"/>
      <c r="M562" s="158"/>
      <c r="N562" s="158"/>
    </row>
    <row r="563" spans="2:14" s="154" customFormat="1" x14ac:dyDescent="0.45">
      <c r="B563" s="158"/>
      <c r="C563" s="158"/>
      <c r="D563" s="158"/>
      <c r="E563" s="158"/>
      <c r="F563" s="158"/>
      <c r="G563" s="158"/>
      <c r="H563" s="158"/>
      <c r="I563" s="158"/>
      <c r="J563" s="158"/>
      <c r="K563" s="158"/>
      <c r="L563" s="158"/>
      <c r="M563" s="158"/>
      <c r="N563" s="158"/>
    </row>
    <row r="564" spans="2:14" s="154" customFormat="1" x14ac:dyDescent="0.45">
      <c r="B564" s="158"/>
      <c r="C564" s="158"/>
      <c r="D564" s="158"/>
      <c r="E564" s="158"/>
      <c r="F564" s="158"/>
      <c r="G564" s="158"/>
      <c r="H564" s="158"/>
      <c r="I564" s="158"/>
      <c r="J564" s="158"/>
      <c r="K564" s="158"/>
      <c r="L564" s="158"/>
      <c r="M564" s="158"/>
      <c r="N564" s="158"/>
    </row>
    <row r="565" spans="2:14" s="154" customFormat="1" x14ac:dyDescent="0.45">
      <c r="B565" s="158"/>
      <c r="C565" s="158"/>
      <c r="D565" s="158"/>
      <c r="E565" s="158"/>
      <c r="F565" s="158"/>
      <c r="G565" s="158"/>
      <c r="H565" s="158"/>
      <c r="I565" s="158"/>
      <c r="J565" s="158"/>
      <c r="K565" s="158"/>
      <c r="L565" s="158"/>
      <c r="M565" s="158"/>
      <c r="N565" s="158"/>
    </row>
    <row r="566" spans="2:14" s="154" customFormat="1" x14ac:dyDescent="0.45">
      <c r="B566" s="158"/>
      <c r="C566" s="158"/>
      <c r="D566" s="158"/>
      <c r="E566" s="158"/>
      <c r="F566" s="158"/>
      <c r="G566" s="158"/>
      <c r="H566" s="158"/>
      <c r="I566" s="158"/>
      <c r="J566" s="158"/>
      <c r="K566" s="158"/>
      <c r="L566" s="158"/>
      <c r="M566" s="158"/>
      <c r="N566" s="158"/>
    </row>
    <row r="567" spans="2:14" s="154" customFormat="1" x14ac:dyDescent="0.45">
      <c r="B567" s="158"/>
      <c r="C567" s="158"/>
      <c r="D567" s="158"/>
      <c r="E567" s="158"/>
      <c r="F567" s="158"/>
      <c r="G567" s="158"/>
      <c r="H567" s="158"/>
      <c r="I567" s="158"/>
      <c r="J567" s="158"/>
      <c r="K567" s="158"/>
      <c r="L567" s="158"/>
      <c r="M567" s="158"/>
      <c r="N567" s="158"/>
    </row>
    <row r="568" spans="2:14" s="154" customFormat="1" x14ac:dyDescent="0.45">
      <c r="B568" s="158"/>
      <c r="C568" s="158"/>
      <c r="D568" s="158"/>
      <c r="E568" s="158"/>
      <c r="F568" s="158"/>
      <c r="G568" s="158"/>
      <c r="H568" s="158"/>
      <c r="I568" s="158"/>
      <c r="J568" s="158"/>
      <c r="K568" s="158"/>
      <c r="L568" s="158"/>
      <c r="M568" s="158"/>
      <c r="N568" s="158"/>
    </row>
    <row r="569" spans="2:14" s="154" customFormat="1" x14ac:dyDescent="0.45">
      <c r="B569" s="158"/>
      <c r="C569" s="158"/>
      <c r="D569" s="158"/>
      <c r="E569" s="158"/>
      <c r="F569" s="158"/>
      <c r="G569" s="158"/>
      <c r="H569" s="158"/>
      <c r="I569" s="158"/>
      <c r="J569" s="158"/>
      <c r="K569" s="158"/>
      <c r="L569" s="158"/>
      <c r="M569" s="158"/>
      <c r="N569" s="158"/>
    </row>
    <row r="570" spans="2:14" s="154" customFormat="1" x14ac:dyDescent="0.45">
      <c r="B570" s="158"/>
      <c r="C570" s="158"/>
      <c r="D570" s="158"/>
      <c r="E570" s="158"/>
      <c r="F570" s="158"/>
      <c r="G570" s="158"/>
      <c r="H570" s="158"/>
      <c r="I570" s="158"/>
      <c r="J570" s="158"/>
      <c r="K570" s="158"/>
      <c r="L570" s="158"/>
      <c r="M570" s="158"/>
      <c r="N570" s="158"/>
    </row>
    <row r="571" spans="2:14" s="154" customFormat="1" x14ac:dyDescent="0.45">
      <c r="B571" s="158"/>
      <c r="C571" s="158"/>
      <c r="D571" s="158"/>
      <c r="E571" s="158"/>
      <c r="F571" s="158"/>
      <c r="G571" s="158"/>
      <c r="H571" s="158"/>
      <c r="I571" s="158"/>
      <c r="J571" s="158"/>
      <c r="K571" s="158"/>
      <c r="L571" s="158"/>
      <c r="M571" s="158"/>
      <c r="N571" s="158"/>
    </row>
    <row r="572" spans="2:14" s="154" customFormat="1" x14ac:dyDescent="0.45">
      <c r="B572" s="158"/>
      <c r="C572" s="158"/>
      <c r="D572" s="158"/>
      <c r="E572" s="158"/>
      <c r="F572" s="158"/>
      <c r="G572" s="158"/>
      <c r="H572" s="158"/>
      <c r="I572" s="158"/>
      <c r="J572" s="158"/>
      <c r="K572" s="158"/>
      <c r="L572" s="158"/>
      <c r="M572" s="158"/>
      <c r="N572" s="158"/>
    </row>
    <row r="573" spans="2:14" s="154" customFormat="1" x14ac:dyDescent="0.45">
      <c r="B573" s="158"/>
      <c r="C573" s="158"/>
      <c r="D573" s="158"/>
      <c r="E573" s="158"/>
      <c r="F573" s="158"/>
      <c r="G573" s="158"/>
      <c r="H573" s="158"/>
      <c r="I573" s="158"/>
      <c r="J573" s="158"/>
      <c r="K573" s="158"/>
      <c r="L573" s="158"/>
      <c r="M573" s="158"/>
      <c r="N573" s="158"/>
    </row>
    <row r="574" spans="2:14" s="154" customFormat="1" x14ac:dyDescent="0.45">
      <c r="B574" s="158"/>
      <c r="C574" s="158"/>
      <c r="D574" s="158"/>
      <c r="E574" s="158"/>
      <c r="F574" s="158"/>
      <c r="G574" s="158"/>
      <c r="H574" s="158"/>
      <c r="I574" s="158"/>
      <c r="J574" s="158"/>
      <c r="K574" s="158"/>
      <c r="L574" s="158"/>
      <c r="M574" s="158"/>
      <c r="N574" s="158"/>
    </row>
    <row r="575" spans="2:14" s="154" customFormat="1" x14ac:dyDescent="0.45">
      <c r="B575" s="158"/>
      <c r="C575" s="158"/>
      <c r="D575" s="158"/>
      <c r="E575" s="158"/>
      <c r="F575" s="158"/>
      <c r="G575" s="158"/>
      <c r="H575" s="158"/>
      <c r="I575" s="158"/>
      <c r="J575" s="158"/>
      <c r="K575" s="158"/>
      <c r="L575" s="158"/>
      <c r="M575" s="158"/>
      <c r="N575" s="158"/>
    </row>
    <row r="576" spans="2:14" s="154" customFormat="1" x14ac:dyDescent="0.45">
      <c r="B576" s="158"/>
      <c r="C576" s="158"/>
      <c r="D576" s="158"/>
      <c r="E576" s="158"/>
      <c r="F576" s="158"/>
      <c r="G576" s="158"/>
      <c r="H576" s="158"/>
      <c r="I576" s="158"/>
      <c r="J576" s="158"/>
      <c r="K576" s="158"/>
      <c r="L576" s="158"/>
      <c r="M576" s="158"/>
      <c r="N576" s="158"/>
    </row>
    <row r="577" spans="2:14" s="154" customFormat="1" x14ac:dyDescent="0.45">
      <c r="B577" s="158"/>
      <c r="C577" s="158"/>
      <c r="D577" s="158"/>
      <c r="E577" s="158"/>
      <c r="F577" s="158"/>
      <c r="G577" s="158"/>
      <c r="H577" s="158"/>
      <c r="I577" s="158"/>
      <c r="J577" s="158"/>
      <c r="K577" s="158"/>
      <c r="L577" s="158"/>
      <c r="M577" s="158"/>
      <c r="N577" s="158"/>
    </row>
    <row r="578" spans="2:14" s="154" customFormat="1" x14ac:dyDescent="0.45">
      <c r="B578" s="158"/>
      <c r="C578" s="158"/>
      <c r="D578" s="158"/>
      <c r="E578" s="158"/>
      <c r="F578" s="158"/>
      <c r="G578" s="158"/>
      <c r="H578" s="158"/>
      <c r="I578" s="158"/>
      <c r="J578" s="158"/>
      <c r="K578" s="158"/>
      <c r="L578" s="158"/>
      <c r="M578" s="158"/>
      <c r="N578" s="158"/>
    </row>
    <row r="579" spans="2:14" s="154" customFormat="1" x14ac:dyDescent="0.45">
      <c r="B579" s="158"/>
      <c r="C579" s="158"/>
      <c r="D579" s="158"/>
      <c r="E579" s="158"/>
      <c r="F579" s="158"/>
      <c r="G579" s="158"/>
      <c r="H579" s="158"/>
      <c r="I579" s="158"/>
      <c r="J579" s="158"/>
      <c r="K579" s="158"/>
      <c r="L579" s="158"/>
      <c r="M579" s="158"/>
      <c r="N579" s="158"/>
    </row>
    <row r="580" spans="2:14" s="154" customFormat="1" x14ac:dyDescent="0.45">
      <c r="B580" s="158"/>
      <c r="C580" s="158"/>
      <c r="D580" s="158"/>
      <c r="E580" s="158"/>
      <c r="F580" s="158"/>
      <c r="G580" s="158"/>
      <c r="H580" s="158"/>
      <c r="I580" s="158"/>
      <c r="J580" s="158"/>
      <c r="K580" s="158"/>
      <c r="L580" s="158"/>
      <c r="M580" s="158"/>
      <c r="N580" s="158"/>
    </row>
    <row r="581" spans="2:14" s="154" customFormat="1" x14ac:dyDescent="0.45">
      <c r="B581" s="158"/>
      <c r="C581" s="158"/>
      <c r="D581" s="158"/>
      <c r="E581" s="158"/>
      <c r="F581" s="158"/>
      <c r="G581" s="158"/>
      <c r="H581" s="158"/>
      <c r="I581" s="158"/>
      <c r="J581" s="158"/>
      <c r="K581" s="158"/>
      <c r="L581" s="158"/>
      <c r="M581" s="158"/>
      <c r="N581" s="158"/>
    </row>
    <row r="582" spans="2:14" s="154" customFormat="1" x14ac:dyDescent="0.45">
      <c r="B582" s="158"/>
      <c r="C582" s="158"/>
      <c r="D582" s="158"/>
      <c r="E582" s="158"/>
      <c r="F582" s="158"/>
      <c r="G582" s="158"/>
      <c r="H582" s="158"/>
      <c r="I582" s="158"/>
      <c r="J582" s="158"/>
      <c r="K582" s="158"/>
      <c r="L582" s="158"/>
      <c r="M582" s="158"/>
      <c r="N582" s="158"/>
    </row>
    <row r="583" spans="2:14" s="154" customFormat="1" x14ac:dyDescent="0.45">
      <c r="B583" s="158"/>
      <c r="C583" s="158"/>
      <c r="D583" s="158"/>
      <c r="E583" s="158"/>
      <c r="F583" s="158"/>
      <c r="G583" s="158"/>
      <c r="H583" s="158"/>
      <c r="I583" s="158"/>
      <c r="J583" s="158"/>
      <c r="K583" s="158"/>
      <c r="L583" s="158"/>
      <c r="M583" s="158"/>
      <c r="N583" s="158"/>
    </row>
    <row r="584" spans="2:14" s="154" customFormat="1" x14ac:dyDescent="0.45">
      <c r="B584" s="158"/>
      <c r="C584" s="158"/>
      <c r="D584" s="158"/>
      <c r="E584" s="158"/>
      <c r="F584" s="158"/>
      <c r="G584" s="158"/>
      <c r="H584" s="158"/>
      <c r="I584" s="158"/>
      <c r="J584" s="158"/>
      <c r="K584" s="158"/>
      <c r="L584" s="158"/>
      <c r="M584" s="158"/>
      <c r="N584" s="158"/>
    </row>
    <row r="585" spans="2:14" s="154" customFormat="1" x14ac:dyDescent="0.45">
      <c r="B585" s="158"/>
      <c r="C585" s="158"/>
      <c r="D585" s="158"/>
      <c r="E585" s="158"/>
      <c r="F585" s="158"/>
      <c r="G585" s="158"/>
      <c r="H585" s="158"/>
      <c r="I585" s="158"/>
      <c r="J585" s="158"/>
      <c r="K585" s="158"/>
      <c r="L585" s="158"/>
      <c r="M585" s="158"/>
      <c r="N585" s="158"/>
    </row>
    <row r="586" spans="2:14" s="154" customFormat="1" x14ac:dyDescent="0.45">
      <c r="B586" s="158"/>
      <c r="C586" s="158"/>
      <c r="D586" s="158"/>
      <c r="E586" s="158"/>
      <c r="F586" s="158"/>
      <c r="G586" s="158"/>
      <c r="H586" s="158"/>
      <c r="I586" s="158"/>
      <c r="J586" s="158"/>
      <c r="K586" s="158"/>
      <c r="L586" s="158"/>
      <c r="M586" s="158"/>
      <c r="N586" s="158"/>
    </row>
    <row r="587" spans="2:14" s="154" customFormat="1" x14ac:dyDescent="0.45">
      <c r="B587" s="158"/>
      <c r="C587" s="158"/>
      <c r="D587" s="158"/>
      <c r="E587" s="158"/>
      <c r="F587" s="158"/>
      <c r="G587" s="158"/>
      <c r="H587" s="158"/>
      <c r="I587" s="158"/>
      <c r="J587" s="158"/>
      <c r="K587" s="158"/>
      <c r="L587" s="158"/>
      <c r="M587" s="158"/>
      <c r="N587" s="158"/>
    </row>
    <row r="588" spans="2:14" s="154" customFormat="1" x14ac:dyDescent="0.45">
      <c r="B588" s="158"/>
      <c r="C588" s="158"/>
      <c r="D588" s="158"/>
      <c r="E588" s="158"/>
      <c r="F588" s="158"/>
      <c r="G588" s="158"/>
      <c r="H588" s="158"/>
      <c r="I588" s="158"/>
      <c r="J588" s="158"/>
      <c r="K588" s="158"/>
      <c r="L588" s="158"/>
      <c r="M588" s="158"/>
      <c r="N588" s="158"/>
    </row>
    <row r="589" spans="2:14" s="154" customFormat="1" x14ac:dyDescent="0.45">
      <c r="B589" s="158"/>
      <c r="C589" s="158"/>
      <c r="D589" s="158"/>
      <c r="E589" s="158"/>
      <c r="F589" s="158"/>
      <c r="G589" s="158"/>
      <c r="H589" s="158"/>
      <c r="I589" s="158"/>
      <c r="J589" s="158"/>
      <c r="K589" s="158"/>
      <c r="L589" s="158"/>
      <c r="M589" s="158"/>
      <c r="N589" s="158"/>
    </row>
    <row r="590" spans="2:14" s="154" customFormat="1" x14ac:dyDescent="0.45">
      <c r="B590" s="158"/>
      <c r="C590" s="158"/>
      <c r="D590" s="158"/>
      <c r="E590" s="158"/>
      <c r="F590" s="158"/>
      <c r="G590" s="158"/>
      <c r="H590" s="158"/>
      <c r="I590" s="158"/>
      <c r="J590" s="158"/>
      <c r="K590" s="158"/>
      <c r="L590" s="158"/>
      <c r="M590" s="158"/>
      <c r="N590" s="158"/>
    </row>
    <row r="591" spans="2:14" s="154" customFormat="1" x14ac:dyDescent="0.45">
      <c r="B591" s="158"/>
      <c r="C591" s="158"/>
      <c r="D591" s="158"/>
      <c r="E591" s="158"/>
      <c r="F591" s="158"/>
      <c r="G591" s="158"/>
      <c r="H591" s="158"/>
      <c r="I591" s="158"/>
      <c r="J591" s="158"/>
      <c r="K591" s="158"/>
      <c r="L591" s="158"/>
      <c r="M591" s="158"/>
      <c r="N591" s="158"/>
    </row>
    <row r="592" spans="2:14" s="154" customFormat="1" x14ac:dyDescent="0.45">
      <c r="B592" s="158"/>
      <c r="C592" s="158"/>
      <c r="D592" s="158"/>
      <c r="E592" s="158"/>
      <c r="F592" s="158"/>
      <c r="G592" s="158"/>
      <c r="H592" s="158"/>
      <c r="I592" s="158"/>
      <c r="J592" s="158"/>
      <c r="K592" s="158"/>
      <c r="L592" s="158"/>
      <c r="M592" s="158"/>
      <c r="N592" s="158"/>
    </row>
    <row r="593" spans="2:14" s="154" customFormat="1" x14ac:dyDescent="0.45">
      <c r="B593" s="158"/>
      <c r="C593" s="158"/>
      <c r="D593" s="158"/>
      <c r="E593" s="158"/>
      <c r="F593" s="158"/>
      <c r="G593" s="158"/>
      <c r="H593" s="158"/>
      <c r="I593" s="158"/>
      <c r="J593" s="158"/>
      <c r="K593" s="158"/>
      <c r="L593" s="158"/>
      <c r="M593" s="158"/>
      <c r="N593" s="158"/>
    </row>
    <row r="594" spans="2:14" s="154" customFormat="1" x14ac:dyDescent="0.45">
      <c r="B594" s="158"/>
      <c r="C594" s="158"/>
      <c r="D594" s="158"/>
      <c r="E594" s="158"/>
      <c r="F594" s="158"/>
      <c r="G594" s="158"/>
      <c r="H594" s="158"/>
      <c r="I594" s="158"/>
      <c r="J594" s="158"/>
      <c r="K594" s="158"/>
      <c r="L594" s="158"/>
      <c r="M594" s="158"/>
      <c r="N594" s="158"/>
    </row>
    <row r="595" spans="2:14" s="154" customFormat="1" x14ac:dyDescent="0.45">
      <c r="B595" s="158"/>
      <c r="C595" s="158"/>
      <c r="D595" s="158"/>
      <c r="E595" s="158"/>
      <c r="F595" s="158"/>
      <c r="G595" s="158"/>
      <c r="H595" s="158"/>
      <c r="I595" s="158"/>
      <c r="J595" s="158"/>
      <c r="K595" s="158"/>
      <c r="L595" s="158"/>
      <c r="M595" s="158"/>
      <c r="N595" s="158"/>
    </row>
    <row r="596" spans="2:14" s="154" customFormat="1" x14ac:dyDescent="0.45">
      <c r="B596" s="158"/>
      <c r="C596" s="158"/>
      <c r="D596" s="158"/>
      <c r="E596" s="158"/>
      <c r="F596" s="158"/>
      <c r="G596" s="158"/>
      <c r="H596" s="158"/>
      <c r="I596" s="158"/>
      <c r="J596" s="158"/>
      <c r="K596" s="158"/>
      <c r="L596" s="158"/>
      <c r="M596" s="158"/>
      <c r="N596" s="158"/>
    </row>
    <row r="597" spans="2:14" s="154" customFormat="1" x14ac:dyDescent="0.45">
      <c r="B597" s="158"/>
      <c r="C597" s="158"/>
      <c r="D597" s="158"/>
      <c r="E597" s="158"/>
      <c r="F597" s="158"/>
      <c r="G597" s="158"/>
      <c r="H597" s="158"/>
      <c r="I597" s="158"/>
      <c r="J597" s="158"/>
      <c r="K597" s="158"/>
      <c r="L597" s="158"/>
      <c r="M597" s="158"/>
      <c r="N597" s="158"/>
    </row>
    <row r="598" spans="2:14" s="154" customFormat="1" x14ac:dyDescent="0.45">
      <c r="B598" s="158"/>
      <c r="C598" s="158"/>
      <c r="D598" s="158"/>
      <c r="E598" s="158"/>
      <c r="F598" s="158"/>
      <c r="G598" s="158"/>
      <c r="H598" s="158"/>
      <c r="I598" s="158"/>
      <c r="J598" s="158"/>
      <c r="K598" s="158"/>
      <c r="L598" s="158"/>
      <c r="M598" s="158"/>
      <c r="N598" s="158"/>
    </row>
    <row r="599" spans="2:14" s="154" customFormat="1" x14ac:dyDescent="0.45">
      <c r="B599" s="158"/>
      <c r="C599" s="158"/>
      <c r="D599" s="158"/>
      <c r="E599" s="158"/>
      <c r="F599" s="158"/>
      <c r="G599" s="158"/>
      <c r="H599" s="158"/>
      <c r="I599" s="158"/>
      <c r="J599" s="158"/>
      <c r="K599" s="158"/>
      <c r="L599" s="158"/>
      <c r="M599" s="158"/>
      <c r="N599" s="158"/>
    </row>
    <row r="600" spans="2:14" s="154" customFormat="1" x14ac:dyDescent="0.45">
      <c r="B600" s="158"/>
      <c r="C600" s="158"/>
      <c r="D600" s="158"/>
      <c r="E600" s="158"/>
      <c r="F600" s="158"/>
      <c r="G600" s="158"/>
      <c r="H600" s="158"/>
      <c r="I600" s="158"/>
      <c r="J600" s="158"/>
      <c r="K600" s="158"/>
      <c r="L600" s="158"/>
      <c r="M600" s="158"/>
      <c r="N600" s="158"/>
    </row>
    <row r="601" spans="2:14" s="154" customFormat="1" x14ac:dyDescent="0.45">
      <c r="B601" s="158"/>
      <c r="C601" s="158"/>
      <c r="D601" s="158"/>
      <c r="E601" s="158"/>
      <c r="F601" s="158"/>
      <c r="G601" s="158"/>
      <c r="H601" s="158"/>
      <c r="I601" s="158"/>
      <c r="J601" s="158"/>
      <c r="K601" s="158"/>
      <c r="L601" s="158"/>
      <c r="M601" s="158"/>
      <c r="N601" s="158"/>
    </row>
    <row r="602" spans="2:14" s="154" customFormat="1" x14ac:dyDescent="0.45">
      <c r="B602" s="158"/>
      <c r="C602" s="158"/>
      <c r="D602" s="158"/>
      <c r="E602" s="158"/>
      <c r="F602" s="158"/>
      <c r="G602" s="158"/>
      <c r="H602" s="158"/>
      <c r="I602" s="158"/>
      <c r="J602" s="158"/>
      <c r="K602" s="158"/>
      <c r="L602" s="158"/>
      <c r="M602" s="158"/>
      <c r="N602" s="158"/>
    </row>
    <row r="603" spans="2:14" s="154" customFormat="1" x14ac:dyDescent="0.45">
      <c r="B603" s="158"/>
      <c r="C603" s="158"/>
      <c r="D603" s="158"/>
      <c r="E603" s="158"/>
      <c r="F603" s="158"/>
      <c r="G603" s="158"/>
      <c r="H603" s="158"/>
      <c r="I603" s="158"/>
      <c r="J603" s="158"/>
      <c r="K603" s="158"/>
      <c r="L603" s="158"/>
      <c r="M603" s="158"/>
      <c r="N603" s="158"/>
    </row>
    <row r="604" spans="2:14" s="154" customFormat="1" x14ac:dyDescent="0.45">
      <c r="B604" s="158"/>
      <c r="C604" s="158"/>
      <c r="D604" s="158"/>
      <c r="E604" s="158"/>
      <c r="F604" s="158"/>
      <c r="G604" s="158"/>
      <c r="H604" s="158"/>
      <c r="I604" s="158"/>
      <c r="J604" s="158"/>
      <c r="K604" s="158"/>
      <c r="L604" s="158"/>
      <c r="M604" s="158"/>
      <c r="N604" s="158"/>
    </row>
    <row r="605" spans="2:14" s="154" customFormat="1" x14ac:dyDescent="0.45">
      <c r="B605" s="158"/>
      <c r="C605" s="158"/>
      <c r="D605" s="158"/>
      <c r="E605" s="158"/>
      <c r="F605" s="158"/>
      <c r="G605" s="158"/>
      <c r="H605" s="158"/>
      <c r="I605" s="158"/>
      <c r="J605" s="158"/>
      <c r="K605" s="158"/>
      <c r="L605" s="158"/>
      <c r="M605" s="158"/>
      <c r="N605" s="158"/>
    </row>
    <row r="606" spans="2:14" s="154" customFormat="1" x14ac:dyDescent="0.45">
      <c r="B606" s="158"/>
      <c r="C606" s="158"/>
      <c r="D606" s="158"/>
      <c r="E606" s="158"/>
      <c r="F606" s="158"/>
      <c r="G606" s="158"/>
      <c r="H606" s="158"/>
      <c r="I606" s="158"/>
      <c r="J606" s="158"/>
      <c r="K606" s="158"/>
      <c r="L606" s="158"/>
      <c r="M606" s="158"/>
      <c r="N606" s="158"/>
    </row>
    <row r="607" spans="2:14" s="154" customFormat="1" x14ac:dyDescent="0.45">
      <c r="B607" s="158"/>
      <c r="C607" s="158"/>
      <c r="D607" s="158"/>
      <c r="E607" s="158"/>
      <c r="F607" s="158"/>
      <c r="G607" s="158"/>
      <c r="H607" s="158"/>
      <c r="I607" s="158"/>
      <c r="J607" s="158"/>
      <c r="K607" s="158"/>
      <c r="L607" s="158"/>
      <c r="M607" s="158"/>
      <c r="N607" s="158"/>
    </row>
    <row r="608" spans="2:14" s="154" customFormat="1" x14ac:dyDescent="0.45">
      <c r="B608" s="158"/>
      <c r="C608" s="158"/>
      <c r="D608" s="158"/>
      <c r="E608" s="158"/>
      <c r="F608" s="158"/>
      <c r="G608" s="158"/>
      <c r="H608" s="158"/>
      <c r="I608" s="158"/>
      <c r="J608" s="158"/>
      <c r="K608" s="158"/>
      <c r="L608" s="158"/>
      <c r="M608" s="158"/>
      <c r="N608" s="158"/>
    </row>
    <row r="609" spans="2:14" s="154" customFormat="1" x14ac:dyDescent="0.45">
      <c r="B609" s="158"/>
      <c r="C609" s="158"/>
      <c r="D609" s="158"/>
      <c r="E609" s="158"/>
      <c r="F609" s="158"/>
      <c r="G609" s="158"/>
      <c r="H609" s="158"/>
      <c r="I609" s="158"/>
      <c r="J609" s="158"/>
      <c r="K609" s="158"/>
      <c r="L609" s="158"/>
      <c r="M609" s="158"/>
      <c r="N609" s="158"/>
    </row>
    <row r="610" spans="2:14" s="154" customFormat="1" x14ac:dyDescent="0.45">
      <c r="B610" s="158"/>
      <c r="C610" s="158"/>
      <c r="D610" s="158"/>
      <c r="E610" s="158"/>
      <c r="F610" s="158"/>
      <c r="G610" s="158"/>
      <c r="H610" s="158"/>
      <c r="I610" s="158"/>
      <c r="J610" s="158"/>
      <c r="K610" s="158"/>
      <c r="L610" s="158"/>
      <c r="M610" s="158"/>
      <c r="N610" s="158"/>
    </row>
    <row r="611" spans="2:14" s="154" customFormat="1" x14ac:dyDescent="0.45">
      <c r="B611" s="158"/>
      <c r="C611" s="158"/>
      <c r="D611" s="158"/>
      <c r="E611" s="158"/>
      <c r="F611" s="158"/>
      <c r="G611" s="158"/>
      <c r="H611" s="158"/>
      <c r="I611" s="158"/>
      <c r="J611" s="158"/>
      <c r="K611" s="158"/>
      <c r="L611" s="158"/>
      <c r="M611" s="158"/>
      <c r="N611" s="158"/>
    </row>
    <row r="612" spans="2:14" s="154" customFormat="1" x14ac:dyDescent="0.45">
      <c r="B612" s="158"/>
      <c r="C612" s="158"/>
      <c r="D612" s="158"/>
      <c r="E612" s="158"/>
      <c r="F612" s="158"/>
      <c r="G612" s="158"/>
      <c r="H612" s="158"/>
      <c r="I612" s="158"/>
      <c r="J612" s="158"/>
      <c r="K612" s="158"/>
      <c r="L612" s="158"/>
      <c r="M612" s="158"/>
      <c r="N612" s="158"/>
    </row>
    <row r="613" spans="2:14" s="154" customFormat="1" x14ac:dyDescent="0.45">
      <c r="B613" s="158"/>
      <c r="C613" s="158"/>
      <c r="D613" s="158"/>
      <c r="E613" s="158"/>
      <c r="F613" s="158"/>
      <c r="G613" s="158"/>
      <c r="H613" s="158"/>
      <c r="I613" s="158"/>
      <c r="J613" s="158"/>
      <c r="K613" s="158"/>
      <c r="L613" s="158"/>
      <c r="M613" s="158"/>
      <c r="N613" s="158"/>
    </row>
    <row r="614" spans="2:14" s="154" customFormat="1" x14ac:dyDescent="0.45">
      <c r="B614" s="158"/>
      <c r="C614" s="158"/>
      <c r="D614" s="158"/>
      <c r="E614" s="158"/>
      <c r="F614" s="158"/>
      <c r="G614" s="158"/>
      <c r="H614" s="158"/>
      <c r="I614" s="158"/>
      <c r="J614" s="158"/>
      <c r="K614" s="158"/>
      <c r="L614" s="158"/>
      <c r="M614" s="158"/>
      <c r="N614" s="158"/>
    </row>
    <row r="615" spans="2:14" s="154" customFormat="1" x14ac:dyDescent="0.45">
      <c r="B615" s="158"/>
      <c r="C615" s="158"/>
      <c r="D615" s="158"/>
      <c r="E615" s="158"/>
      <c r="F615" s="158"/>
      <c r="G615" s="158"/>
      <c r="H615" s="158"/>
      <c r="I615" s="158"/>
      <c r="J615" s="158"/>
      <c r="K615" s="158"/>
      <c r="L615" s="158"/>
      <c r="M615" s="158"/>
      <c r="N615" s="158"/>
    </row>
    <row r="616" spans="2:14" s="154" customFormat="1" x14ac:dyDescent="0.45">
      <c r="B616" s="158"/>
      <c r="C616" s="158"/>
      <c r="D616" s="158"/>
      <c r="E616" s="158"/>
      <c r="F616" s="158"/>
      <c r="G616" s="158"/>
      <c r="H616" s="158"/>
      <c r="I616" s="158"/>
      <c r="J616" s="158"/>
      <c r="K616" s="158"/>
      <c r="L616" s="158"/>
      <c r="M616" s="158"/>
      <c r="N616" s="158"/>
    </row>
    <row r="617" spans="2:14" s="154" customFormat="1" x14ac:dyDescent="0.45">
      <c r="B617" s="158"/>
      <c r="C617" s="158"/>
      <c r="D617" s="158"/>
      <c r="E617" s="158"/>
      <c r="F617" s="158"/>
      <c r="G617" s="158"/>
      <c r="H617" s="158"/>
      <c r="I617" s="158"/>
      <c r="J617" s="158"/>
      <c r="K617" s="158"/>
      <c r="L617" s="158"/>
      <c r="M617" s="158"/>
      <c r="N617" s="158"/>
    </row>
    <row r="618" spans="2:14" s="154" customFormat="1" x14ac:dyDescent="0.45">
      <c r="B618" s="158"/>
      <c r="C618" s="158"/>
      <c r="D618" s="158"/>
      <c r="E618" s="158"/>
      <c r="F618" s="158"/>
      <c r="G618" s="158"/>
      <c r="H618" s="158"/>
      <c r="I618" s="158"/>
      <c r="J618" s="158"/>
      <c r="K618" s="158"/>
      <c r="L618" s="158"/>
      <c r="M618" s="158"/>
      <c r="N618" s="158"/>
    </row>
    <row r="619" spans="2:14" s="154" customFormat="1" x14ac:dyDescent="0.45">
      <c r="B619" s="158"/>
      <c r="C619" s="158"/>
      <c r="D619" s="158"/>
      <c r="E619" s="158"/>
      <c r="F619" s="158"/>
      <c r="G619" s="158"/>
      <c r="H619" s="158"/>
      <c r="I619" s="158"/>
      <c r="J619" s="158"/>
      <c r="K619" s="158"/>
      <c r="L619" s="158"/>
      <c r="M619" s="158"/>
      <c r="N619" s="158"/>
    </row>
    <row r="620" spans="2:14" s="154" customFormat="1" x14ac:dyDescent="0.45">
      <c r="B620" s="158"/>
      <c r="C620" s="158"/>
      <c r="D620" s="158"/>
      <c r="E620" s="158"/>
      <c r="F620" s="158"/>
      <c r="G620" s="158"/>
      <c r="H620" s="158"/>
      <c r="I620" s="158"/>
      <c r="J620" s="158"/>
      <c r="K620" s="158"/>
      <c r="L620" s="158"/>
      <c r="M620" s="158"/>
      <c r="N620" s="158"/>
    </row>
    <row r="621" spans="2:14" s="154" customFormat="1" x14ac:dyDescent="0.45">
      <c r="B621" s="158"/>
      <c r="C621" s="158"/>
      <c r="D621" s="158"/>
      <c r="E621" s="158"/>
      <c r="F621" s="158"/>
      <c r="G621" s="158"/>
      <c r="H621" s="158"/>
      <c r="I621" s="158"/>
      <c r="J621" s="158"/>
      <c r="K621" s="158"/>
      <c r="L621" s="158"/>
      <c r="M621" s="158"/>
      <c r="N621" s="158"/>
    </row>
    <row r="622" spans="2:14" s="154" customFormat="1" x14ac:dyDescent="0.45">
      <c r="B622" s="158"/>
      <c r="C622" s="158"/>
      <c r="D622" s="158"/>
      <c r="E622" s="158"/>
      <c r="F622" s="158"/>
      <c r="G622" s="158"/>
      <c r="H622" s="158"/>
      <c r="I622" s="158"/>
      <c r="J622" s="158"/>
      <c r="K622" s="158"/>
      <c r="L622" s="158"/>
      <c r="M622" s="158"/>
      <c r="N622" s="158"/>
    </row>
    <row r="623" spans="2:14" s="154" customFormat="1" x14ac:dyDescent="0.45">
      <c r="B623" s="158"/>
      <c r="C623" s="158"/>
      <c r="D623" s="158"/>
      <c r="E623" s="158"/>
      <c r="F623" s="158"/>
      <c r="G623" s="158"/>
      <c r="H623" s="158"/>
      <c r="I623" s="158"/>
      <c r="J623" s="158"/>
      <c r="K623" s="158"/>
      <c r="L623" s="158"/>
      <c r="M623" s="158"/>
      <c r="N623" s="158"/>
    </row>
    <row r="624" spans="2:14" s="154" customFormat="1" x14ac:dyDescent="0.45">
      <c r="B624" s="158"/>
      <c r="C624" s="158"/>
      <c r="D624" s="158"/>
      <c r="E624" s="158"/>
      <c r="F624" s="158"/>
      <c r="G624" s="158"/>
      <c r="H624" s="158"/>
      <c r="I624" s="158"/>
      <c r="J624" s="158"/>
      <c r="K624" s="158"/>
      <c r="L624" s="158"/>
      <c r="M624" s="158"/>
      <c r="N624" s="158"/>
    </row>
    <row r="625" spans="2:14" s="154" customFormat="1" x14ac:dyDescent="0.45">
      <c r="B625" s="158"/>
      <c r="C625" s="158"/>
      <c r="D625" s="158"/>
      <c r="E625" s="158"/>
      <c r="F625" s="158"/>
      <c r="G625" s="158"/>
      <c r="H625" s="158"/>
      <c r="I625" s="158"/>
      <c r="J625" s="158"/>
      <c r="K625" s="158"/>
      <c r="L625" s="158"/>
      <c r="M625" s="158"/>
      <c r="N625" s="158"/>
    </row>
    <row r="626" spans="2:14" s="154" customFormat="1" x14ac:dyDescent="0.45">
      <c r="B626" s="158"/>
      <c r="C626" s="158"/>
      <c r="D626" s="158"/>
      <c r="E626" s="158"/>
      <c r="F626" s="158"/>
      <c r="G626" s="158"/>
      <c r="H626" s="158"/>
      <c r="I626" s="158"/>
      <c r="J626" s="158"/>
      <c r="K626" s="158"/>
      <c r="L626" s="158"/>
      <c r="M626" s="158"/>
      <c r="N626" s="158"/>
    </row>
    <row r="627" spans="2:14" s="154" customFormat="1" x14ac:dyDescent="0.45">
      <c r="B627" s="158"/>
      <c r="C627" s="158"/>
      <c r="D627" s="158"/>
      <c r="E627" s="158"/>
      <c r="F627" s="158"/>
      <c r="G627" s="158"/>
      <c r="H627" s="158"/>
      <c r="I627" s="158"/>
      <c r="J627" s="158"/>
      <c r="K627" s="158"/>
      <c r="L627" s="158"/>
      <c r="M627" s="158"/>
      <c r="N627" s="158"/>
    </row>
    <row r="628" spans="2:14" s="154" customFormat="1" x14ac:dyDescent="0.45">
      <c r="B628" s="158"/>
      <c r="C628" s="158"/>
      <c r="D628" s="158"/>
      <c r="E628" s="158"/>
      <c r="F628" s="158"/>
      <c r="G628" s="158"/>
      <c r="H628" s="158"/>
      <c r="I628" s="158"/>
      <c r="J628" s="158"/>
      <c r="K628" s="158"/>
      <c r="L628" s="158"/>
      <c r="M628" s="158"/>
      <c r="N628" s="158"/>
    </row>
    <row r="629" spans="2:14" s="154" customFormat="1" x14ac:dyDescent="0.45">
      <c r="B629" s="158"/>
      <c r="C629" s="158"/>
      <c r="D629" s="158"/>
      <c r="E629" s="158"/>
      <c r="F629" s="158"/>
      <c r="G629" s="158"/>
      <c r="H629" s="158"/>
      <c r="I629" s="158"/>
      <c r="J629" s="158"/>
      <c r="K629" s="158"/>
      <c r="L629" s="158"/>
      <c r="M629" s="158"/>
      <c r="N629" s="158"/>
    </row>
    <row r="630" spans="2:14" s="154" customFormat="1" x14ac:dyDescent="0.45">
      <c r="B630" s="158"/>
      <c r="C630" s="158"/>
      <c r="D630" s="158"/>
      <c r="E630" s="158"/>
      <c r="F630" s="158"/>
      <c r="G630" s="158"/>
      <c r="H630" s="158"/>
      <c r="I630" s="158"/>
      <c r="J630" s="158"/>
      <c r="K630" s="158"/>
      <c r="L630" s="158"/>
      <c r="M630" s="158"/>
      <c r="N630" s="158"/>
    </row>
    <row r="631" spans="2:14" s="154" customFormat="1" x14ac:dyDescent="0.45">
      <c r="B631" s="158"/>
      <c r="C631" s="158"/>
      <c r="D631" s="158"/>
      <c r="E631" s="158"/>
      <c r="F631" s="158"/>
      <c r="G631" s="158"/>
      <c r="H631" s="158"/>
      <c r="I631" s="158"/>
      <c r="J631" s="158"/>
      <c r="K631" s="158"/>
      <c r="L631" s="158"/>
      <c r="M631" s="158"/>
      <c r="N631" s="158"/>
    </row>
    <row r="632" spans="2:14" s="154" customFormat="1" x14ac:dyDescent="0.45">
      <c r="B632" s="158"/>
      <c r="C632" s="158"/>
      <c r="D632" s="158"/>
      <c r="E632" s="158"/>
      <c r="F632" s="158"/>
      <c r="G632" s="158"/>
      <c r="H632" s="158"/>
      <c r="I632" s="158"/>
      <c r="J632" s="158"/>
      <c r="K632" s="158"/>
      <c r="L632" s="158"/>
      <c r="M632" s="158"/>
      <c r="N632" s="158"/>
    </row>
    <row r="633" spans="2:14" s="154" customFormat="1" x14ac:dyDescent="0.45">
      <c r="B633" s="158"/>
      <c r="C633" s="158"/>
      <c r="D633" s="158"/>
      <c r="E633" s="158"/>
      <c r="F633" s="158"/>
      <c r="G633" s="158"/>
      <c r="H633" s="158"/>
      <c r="I633" s="158"/>
      <c r="J633" s="158"/>
      <c r="K633" s="158"/>
      <c r="L633" s="158"/>
      <c r="M633" s="158"/>
      <c r="N633" s="158"/>
    </row>
    <row r="634" spans="2:14" s="154" customFormat="1" x14ac:dyDescent="0.45">
      <c r="B634" s="158"/>
      <c r="C634" s="158"/>
      <c r="D634" s="158"/>
      <c r="E634" s="158"/>
      <c r="F634" s="158"/>
      <c r="G634" s="158"/>
      <c r="H634" s="158"/>
      <c r="I634" s="158"/>
      <c r="J634" s="158"/>
      <c r="K634" s="158"/>
      <c r="L634" s="158"/>
      <c r="M634" s="158"/>
      <c r="N634" s="158"/>
    </row>
    <row r="635" spans="2:14" s="154" customFormat="1" x14ac:dyDescent="0.45">
      <c r="B635" s="158"/>
      <c r="C635" s="158"/>
      <c r="D635" s="158"/>
      <c r="E635" s="158"/>
      <c r="F635" s="158"/>
      <c r="G635" s="158"/>
      <c r="H635" s="158"/>
      <c r="I635" s="158"/>
      <c r="J635" s="158"/>
      <c r="K635" s="158"/>
      <c r="L635" s="158"/>
      <c r="M635" s="158"/>
      <c r="N635" s="158"/>
    </row>
    <row r="636" spans="2:14" s="154" customFormat="1" x14ac:dyDescent="0.45">
      <c r="B636" s="158"/>
      <c r="C636" s="158"/>
      <c r="D636" s="158"/>
      <c r="E636" s="158"/>
      <c r="F636" s="158"/>
      <c r="G636" s="158"/>
      <c r="H636" s="158"/>
      <c r="I636" s="158"/>
      <c r="J636" s="158"/>
      <c r="K636" s="158"/>
      <c r="L636" s="158"/>
      <c r="M636" s="158"/>
      <c r="N636" s="158"/>
    </row>
    <row r="637" spans="2:14" s="154" customFormat="1" x14ac:dyDescent="0.45">
      <c r="B637" s="158"/>
      <c r="C637" s="158"/>
      <c r="D637" s="158"/>
      <c r="E637" s="158"/>
      <c r="F637" s="158"/>
      <c r="G637" s="158"/>
      <c r="H637" s="158"/>
      <c r="I637" s="158"/>
      <c r="J637" s="158"/>
      <c r="K637" s="158"/>
      <c r="L637" s="158"/>
      <c r="M637" s="158"/>
      <c r="N637" s="158"/>
    </row>
    <row r="638" spans="2:14" s="154" customFormat="1" x14ac:dyDescent="0.45">
      <c r="B638" s="158"/>
      <c r="C638" s="158"/>
      <c r="D638" s="158"/>
      <c r="E638" s="158"/>
      <c r="F638" s="158"/>
      <c r="G638" s="158"/>
      <c r="H638" s="158"/>
      <c r="I638" s="158"/>
      <c r="J638" s="158"/>
      <c r="K638" s="158"/>
      <c r="L638" s="158"/>
      <c r="M638" s="158"/>
      <c r="N638" s="158"/>
    </row>
    <row r="639" spans="2:14" s="154" customFormat="1" x14ac:dyDescent="0.45">
      <c r="B639" s="158"/>
      <c r="C639" s="158"/>
      <c r="D639" s="158"/>
      <c r="E639" s="158"/>
      <c r="F639" s="158"/>
      <c r="G639" s="158"/>
      <c r="H639" s="158"/>
      <c r="I639" s="158"/>
      <c r="J639" s="158"/>
      <c r="K639" s="158"/>
      <c r="L639" s="158"/>
      <c r="M639" s="158"/>
      <c r="N639" s="158"/>
    </row>
    <row r="640" spans="2:14" s="154" customFormat="1" x14ac:dyDescent="0.45">
      <c r="B640" s="158"/>
      <c r="C640" s="158"/>
      <c r="D640" s="158"/>
      <c r="E640" s="158"/>
      <c r="F640" s="158"/>
      <c r="G640" s="158"/>
      <c r="H640" s="158"/>
      <c r="I640" s="158"/>
      <c r="J640" s="158"/>
      <c r="K640" s="158"/>
      <c r="L640" s="158"/>
      <c r="M640" s="158"/>
      <c r="N640" s="158"/>
    </row>
    <row r="641" spans="2:14" s="154" customFormat="1" x14ac:dyDescent="0.45">
      <c r="B641" s="158"/>
      <c r="C641" s="158"/>
      <c r="D641" s="158"/>
      <c r="E641" s="158"/>
      <c r="F641" s="158"/>
      <c r="G641" s="158"/>
      <c r="H641" s="158"/>
      <c r="I641" s="158"/>
      <c r="J641" s="158"/>
      <c r="K641" s="158"/>
      <c r="L641" s="158"/>
      <c r="M641" s="158"/>
      <c r="N641" s="158"/>
    </row>
    <row r="642" spans="2:14" s="154" customFormat="1" x14ac:dyDescent="0.45">
      <c r="B642" s="158"/>
      <c r="C642" s="158"/>
      <c r="D642" s="158"/>
      <c r="E642" s="158"/>
      <c r="F642" s="158"/>
      <c r="G642" s="158"/>
      <c r="H642" s="158"/>
      <c r="I642" s="158"/>
      <c r="J642" s="158"/>
      <c r="K642" s="158"/>
      <c r="L642" s="158"/>
      <c r="M642" s="158"/>
      <c r="N642" s="158"/>
    </row>
    <row r="643" spans="2:14" s="154" customFormat="1" x14ac:dyDescent="0.45">
      <c r="B643" s="158"/>
      <c r="C643" s="158"/>
      <c r="D643" s="158"/>
      <c r="E643" s="158"/>
      <c r="F643" s="158"/>
      <c r="G643" s="158"/>
      <c r="H643" s="158"/>
      <c r="I643" s="158"/>
      <c r="J643" s="158"/>
      <c r="K643" s="158"/>
      <c r="L643" s="158"/>
      <c r="M643" s="158"/>
      <c r="N643" s="158"/>
    </row>
    <row r="644" spans="2:14" s="154" customFormat="1" x14ac:dyDescent="0.45">
      <c r="B644" s="158"/>
      <c r="C644" s="158"/>
      <c r="D644" s="158"/>
      <c r="E644" s="158"/>
      <c r="F644" s="158"/>
      <c r="G644" s="158"/>
      <c r="H644" s="158"/>
      <c r="I644" s="158"/>
      <c r="J644" s="158"/>
      <c r="K644" s="158"/>
      <c r="L644" s="158"/>
      <c r="M644" s="158"/>
      <c r="N644" s="158"/>
    </row>
    <row r="645" spans="2:14" s="154" customFormat="1" x14ac:dyDescent="0.45">
      <c r="B645" s="158"/>
      <c r="C645" s="158"/>
      <c r="D645" s="158"/>
      <c r="E645" s="158"/>
      <c r="F645" s="158"/>
      <c r="G645" s="158"/>
      <c r="H645" s="158"/>
      <c r="I645" s="158"/>
      <c r="J645" s="158"/>
      <c r="K645" s="158"/>
      <c r="L645" s="158"/>
      <c r="M645" s="158"/>
      <c r="N645" s="158"/>
    </row>
    <row r="646" spans="2:14" s="154" customFormat="1" x14ac:dyDescent="0.45">
      <c r="B646" s="158"/>
      <c r="C646" s="158"/>
      <c r="D646" s="158"/>
      <c r="E646" s="158"/>
      <c r="F646" s="158"/>
      <c r="G646" s="158"/>
      <c r="H646" s="158"/>
      <c r="I646" s="158"/>
      <c r="J646" s="158"/>
      <c r="K646" s="158"/>
      <c r="L646" s="158"/>
      <c r="M646" s="158"/>
      <c r="N646" s="158"/>
    </row>
    <row r="647" spans="2:14" s="154" customFormat="1" x14ac:dyDescent="0.45">
      <c r="B647" s="158"/>
      <c r="C647" s="158"/>
      <c r="D647" s="158"/>
      <c r="E647" s="158"/>
      <c r="F647" s="158"/>
      <c r="G647" s="158"/>
      <c r="H647" s="158"/>
      <c r="I647" s="158"/>
      <c r="J647" s="158"/>
      <c r="K647" s="158"/>
      <c r="L647" s="158"/>
      <c r="M647" s="158"/>
      <c r="N647" s="158"/>
    </row>
    <row r="648" spans="2:14" s="154" customFormat="1" x14ac:dyDescent="0.45">
      <c r="B648" s="158"/>
      <c r="C648" s="158"/>
      <c r="D648" s="158"/>
      <c r="E648" s="158"/>
      <c r="F648" s="158"/>
      <c r="G648" s="158"/>
      <c r="H648" s="158"/>
      <c r="I648" s="158"/>
      <c r="J648" s="158"/>
      <c r="K648" s="158"/>
      <c r="L648" s="158"/>
      <c r="M648" s="158"/>
      <c r="N648" s="158"/>
    </row>
    <row r="649" spans="2:14" s="154" customFormat="1" x14ac:dyDescent="0.45">
      <c r="B649" s="158"/>
      <c r="C649" s="158"/>
      <c r="D649" s="158"/>
      <c r="E649" s="158"/>
      <c r="F649" s="158"/>
      <c r="G649" s="158"/>
      <c r="H649" s="158"/>
      <c r="I649" s="158"/>
      <c r="J649" s="158"/>
      <c r="K649" s="158"/>
      <c r="L649" s="158"/>
      <c r="M649" s="158"/>
      <c r="N649" s="158"/>
    </row>
    <row r="650" spans="2:14" s="154" customFormat="1" x14ac:dyDescent="0.45">
      <c r="B650" s="158"/>
      <c r="C650" s="158"/>
      <c r="D650" s="158"/>
      <c r="E650" s="158"/>
      <c r="F650" s="158"/>
      <c r="G650" s="158"/>
      <c r="H650" s="158"/>
      <c r="I650" s="158"/>
      <c r="J650" s="158"/>
      <c r="K650" s="158"/>
      <c r="L650" s="158"/>
      <c r="M650" s="158"/>
      <c r="N650" s="158"/>
    </row>
    <row r="651" spans="2:14" s="154" customFormat="1" x14ac:dyDescent="0.45">
      <c r="B651" s="158"/>
      <c r="C651" s="158"/>
      <c r="D651" s="158"/>
      <c r="E651" s="158"/>
      <c r="F651" s="158"/>
      <c r="G651" s="158"/>
      <c r="H651" s="158"/>
      <c r="I651" s="158"/>
      <c r="J651" s="158"/>
      <c r="K651" s="158"/>
      <c r="L651" s="158"/>
      <c r="M651" s="158"/>
      <c r="N651" s="158"/>
    </row>
    <row r="652" spans="2:14" s="154" customFormat="1" x14ac:dyDescent="0.45">
      <c r="B652" s="158"/>
      <c r="C652" s="158"/>
      <c r="D652" s="158"/>
      <c r="E652" s="158"/>
      <c r="F652" s="158"/>
      <c r="G652" s="158"/>
      <c r="H652" s="158"/>
      <c r="I652" s="158"/>
      <c r="J652" s="158"/>
      <c r="K652" s="158"/>
      <c r="L652" s="158"/>
      <c r="M652" s="158"/>
      <c r="N652" s="158"/>
    </row>
    <row r="653" spans="2:14" s="154" customFormat="1" x14ac:dyDescent="0.45">
      <c r="B653" s="158"/>
      <c r="C653" s="158"/>
      <c r="D653" s="158"/>
      <c r="E653" s="158"/>
      <c r="F653" s="158"/>
      <c r="G653" s="158"/>
      <c r="H653" s="158"/>
      <c r="I653" s="158"/>
      <c r="J653" s="158"/>
      <c r="K653" s="158"/>
      <c r="L653" s="158"/>
      <c r="M653" s="158"/>
      <c r="N653" s="158"/>
    </row>
    <row r="654" spans="2:14" s="154" customFormat="1" x14ac:dyDescent="0.45">
      <c r="B654" s="158"/>
      <c r="C654" s="158"/>
      <c r="D654" s="158"/>
      <c r="E654" s="158"/>
      <c r="F654" s="158"/>
      <c r="G654" s="158"/>
      <c r="H654" s="158"/>
      <c r="I654" s="158"/>
      <c r="J654" s="158"/>
      <c r="K654" s="158"/>
      <c r="L654" s="158"/>
      <c r="M654" s="158"/>
      <c r="N654" s="158"/>
    </row>
    <row r="655" spans="2:14" s="154" customFormat="1" x14ac:dyDescent="0.45">
      <c r="B655" s="158"/>
      <c r="C655" s="158"/>
      <c r="D655" s="158"/>
      <c r="E655" s="158"/>
      <c r="F655" s="158"/>
      <c r="G655" s="158"/>
      <c r="H655" s="158"/>
      <c r="I655" s="158"/>
      <c r="J655" s="158"/>
      <c r="K655" s="158"/>
      <c r="L655" s="158"/>
      <c r="M655" s="158"/>
      <c r="N655" s="158"/>
    </row>
    <row r="656" spans="2:14" s="154" customFormat="1" x14ac:dyDescent="0.45">
      <c r="B656" s="158"/>
      <c r="C656" s="158"/>
      <c r="D656" s="158"/>
      <c r="E656" s="158"/>
      <c r="F656" s="158"/>
      <c r="G656" s="158"/>
      <c r="H656" s="158"/>
      <c r="I656" s="158"/>
      <c r="J656" s="158"/>
      <c r="K656" s="158"/>
      <c r="L656" s="158"/>
      <c r="M656" s="158"/>
      <c r="N656" s="158"/>
    </row>
    <row r="657" spans="2:14" s="154" customFormat="1" x14ac:dyDescent="0.45">
      <c r="B657" s="158"/>
      <c r="C657" s="158"/>
      <c r="D657" s="158"/>
      <c r="E657" s="158"/>
      <c r="F657" s="158"/>
      <c r="G657" s="158"/>
      <c r="H657" s="158"/>
      <c r="I657" s="158"/>
      <c r="J657" s="158"/>
      <c r="K657" s="158"/>
      <c r="L657" s="158"/>
      <c r="M657" s="158"/>
      <c r="N657" s="158"/>
    </row>
    <row r="658" spans="2:14" s="154" customFormat="1" x14ac:dyDescent="0.45">
      <c r="B658" s="158"/>
      <c r="C658" s="158"/>
      <c r="D658" s="158"/>
      <c r="E658" s="158"/>
      <c r="F658" s="158"/>
      <c r="G658" s="158"/>
      <c r="H658" s="158"/>
      <c r="I658" s="158"/>
      <c r="J658" s="158"/>
      <c r="K658" s="158"/>
      <c r="L658" s="158"/>
      <c r="M658" s="158"/>
      <c r="N658" s="158"/>
    </row>
    <row r="659" spans="2:14" s="154" customFormat="1" x14ac:dyDescent="0.45">
      <c r="B659" s="158"/>
      <c r="C659" s="158"/>
      <c r="D659" s="158"/>
      <c r="E659" s="158"/>
      <c r="F659" s="158"/>
      <c r="G659" s="158"/>
      <c r="H659" s="158"/>
      <c r="I659" s="158"/>
      <c r="J659" s="158"/>
      <c r="K659" s="158"/>
      <c r="L659" s="158"/>
      <c r="M659" s="158"/>
      <c r="N659" s="158"/>
    </row>
    <row r="660" spans="2:14" s="154" customFormat="1" x14ac:dyDescent="0.45">
      <c r="B660" s="158"/>
      <c r="C660" s="158"/>
      <c r="D660" s="158"/>
      <c r="E660" s="158"/>
      <c r="F660" s="158"/>
      <c r="G660" s="158"/>
      <c r="H660" s="158"/>
      <c r="I660" s="158"/>
      <c r="J660" s="158"/>
      <c r="K660" s="158"/>
      <c r="L660" s="158"/>
      <c r="M660" s="158"/>
      <c r="N660" s="158"/>
    </row>
    <row r="661" spans="2:14" s="154" customFormat="1" x14ac:dyDescent="0.45">
      <c r="B661" s="158"/>
      <c r="C661" s="158"/>
      <c r="D661" s="158"/>
      <c r="E661" s="158"/>
      <c r="F661" s="158"/>
      <c r="G661" s="158"/>
      <c r="H661" s="158"/>
      <c r="I661" s="158"/>
      <c r="J661" s="158"/>
      <c r="K661" s="158"/>
      <c r="L661" s="158"/>
      <c r="M661" s="158"/>
      <c r="N661" s="158"/>
    </row>
    <row r="662" spans="2:14" s="154" customFormat="1" x14ac:dyDescent="0.45">
      <c r="B662" s="158"/>
      <c r="C662" s="158"/>
      <c r="D662" s="158"/>
      <c r="E662" s="158"/>
      <c r="F662" s="158"/>
      <c r="G662" s="158"/>
      <c r="H662" s="158"/>
      <c r="I662" s="158"/>
      <c r="J662" s="158"/>
      <c r="K662" s="158"/>
      <c r="L662" s="158"/>
      <c r="M662" s="158"/>
      <c r="N662" s="158"/>
    </row>
    <row r="663" spans="2:14" s="154" customFormat="1" x14ac:dyDescent="0.45">
      <c r="B663" s="158"/>
      <c r="C663" s="158"/>
      <c r="D663" s="158"/>
      <c r="E663" s="158"/>
      <c r="F663" s="158"/>
      <c r="G663" s="158"/>
      <c r="H663" s="158"/>
      <c r="I663" s="158"/>
      <c r="J663" s="158"/>
      <c r="K663" s="158"/>
      <c r="L663" s="158"/>
      <c r="M663" s="158"/>
      <c r="N663" s="158"/>
    </row>
    <row r="664" spans="2:14" s="154" customFormat="1" x14ac:dyDescent="0.45">
      <c r="B664" s="158"/>
      <c r="C664" s="158"/>
      <c r="D664" s="158"/>
      <c r="E664" s="158"/>
      <c r="F664" s="158"/>
      <c r="G664" s="158"/>
      <c r="H664" s="158"/>
      <c r="I664" s="158"/>
      <c r="J664" s="158"/>
      <c r="K664" s="158"/>
      <c r="L664" s="158"/>
      <c r="M664" s="158"/>
      <c r="N664" s="158"/>
    </row>
    <row r="665" spans="2:14" s="154" customFormat="1" x14ac:dyDescent="0.45">
      <c r="B665" s="158"/>
      <c r="C665" s="158"/>
      <c r="D665" s="158"/>
      <c r="E665" s="158"/>
      <c r="F665" s="158"/>
      <c r="G665" s="158"/>
      <c r="H665" s="158"/>
      <c r="I665" s="158"/>
      <c r="J665" s="158"/>
      <c r="K665" s="158"/>
      <c r="L665" s="158"/>
      <c r="M665" s="158"/>
      <c r="N665" s="158"/>
    </row>
    <row r="666" spans="2:14" s="154" customFormat="1" x14ac:dyDescent="0.45">
      <c r="B666" s="158"/>
      <c r="C666" s="158"/>
      <c r="D666" s="158"/>
      <c r="E666" s="158"/>
      <c r="F666" s="158"/>
      <c r="G666" s="158"/>
      <c r="H666" s="158"/>
      <c r="I666" s="158"/>
      <c r="J666" s="158"/>
      <c r="K666" s="158"/>
      <c r="L666" s="158"/>
      <c r="M666" s="158"/>
      <c r="N666" s="158"/>
    </row>
    <row r="667" spans="2:14" s="154" customFormat="1" x14ac:dyDescent="0.45">
      <c r="B667" s="158"/>
      <c r="C667" s="158"/>
      <c r="D667" s="158"/>
      <c r="E667" s="158"/>
      <c r="F667" s="158"/>
      <c r="G667" s="158"/>
      <c r="H667" s="158"/>
      <c r="I667" s="158"/>
      <c r="J667" s="158"/>
      <c r="K667" s="158"/>
      <c r="L667" s="158"/>
      <c r="M667" s="158"/>
      <c r="N667" s="158"/>
    </row>
    <row r="668" spans="2:14" s="154" customFormat="1" x14ac:dyDescent="0.45">
      <c r="B668" s="158"/>
      <c r="C668" s="158"/>
      <c r="D668" s="158"/>
      <c r="E668" s="158"/>
      <c r="F668" s="158"/>
      <c r="G668" s="158"/>
      <c r="H668" s="158"/>
      <c r="I668" s="158"/>
      <c r="J668" s="158"/>
      <c r="K668" s="158"/>
      <c r="L668" s="158"/>
      <c r="M668" s="158"/>
      <c r="N668" s="158"/>
    </row>
    <row r="669" spans="2:14" s="154" customFormat="1" x14ac:dyDescent="0.45">
      <c r="B669" s="158"/>
      <c r="C669" s="158"/>
      <c r="D669" s="158"/>
      <c r="E669" s="158"/>
      <c r="F669" s="158"/>
      <c r="G669" s="158"/>
      <c r="H669" s="158"/>
      <c r="I669" s="158"/>
      <c r="J669" s="158"/>
      <c r="K669" s="158"/>
      <c r="L669" s="158"/>
      <c r="M669" s="158"/>
      <c r="N669" s="158"/>
    </row>
    <row r="670" spans="2:14" s="154" customFormat="1" x14ac:dyDescent="0.45">
      <c r="B670" s="158"/>
      <c r="C670" s="158"/>
      <c r="D670" s="158"/>
      <c r="E670" s="158"/>
      <c r="F670" s="158"/>
      <c r="G670" s="158"/>
      <c r="H670" s="158"/>
      <c r="I670" s="158"/>
      <c r="J670" s="158"/>
      <c r="K670" s="158"/>
      <c r="L670" s="158"/>
      <c r="M670" s="158"/>
      <c r="N670" s="158"/>
    </row>
    <row r="671" spans="2:14" s="154" customFormat="1" x14ac:dyDescent="0.45">
      <c r="B671" s="158"/>
      <c r="C671" s="158"/>
      <c r="D671" s="158"/>
      <c r="E671" s="158"/>
      <c r="F671" s="158"/>
      <c r="G671" s="158"/>
      <c r="H671" s="158"/>
      <c r="I671" s="158"/>
      <c r="J671" s="158"/>
      <c r="K671" s="158"/>
      <c r="L671" s="158"/>
      <c r="M671" s="158"/>
      <c r="N671" s="158"/>
    </row>
    <row r="672" spans="2:14" s="154" customFormat="1" x14ac:dyDescent="0.45">
      <c r="B672" s="158"/>
      <c r="C672" s="158"/>
      <c r="D672" s="158"/>
      <c r="E672" s="158"/>
      <c r="F672" s="158"/>
      <c r="G672" s="158"/>
      <c r="H672" s="158"/>
      <c r="I672" s="158"/>
      <c r="J672" s="158"/>
      <c r="K672" s="158"/>
      <c r="L672" s="158"/>
      <c r="M672" s="158"/>
      <c r="N672" s="158"/>
    </row>
    <row r="673" spans="2:14" s="154" customFormat="1" x14ac:dyDescent="0.45">
      <c r="B673" s="158"/>
      <c r="C673" s="158"/>
      <c r="D673" s="158"/>
      <c r="E673" s="158"/>
      <c r="F673" s="158"/>
      <c r="G673" s="158"/>
      <c r="H673" s="158"/>
      <c r="I673" s="158"/>
      <c r="J673" s="158"/>
      <c r="K673" s="158"/>
      <c r="L673" s="158"/>
      <c r="M673" s="158"/>
      <c r="N673" s="158"/>
    </row>
    <row r="674" spans="2:14" s="154" customFormat="1" x14ac:dyDescent="0.45">
      <c r="B674" s="158"/>
      <c r="C674" s="158"/>
      <c r="D674" s="158"/>
      <c r="E674" s="158"/>
      <c r="F674" s="158"/>
      <c r="G674" s="158"/>
      <c r="H674" s="158"/>
      <c r="I674" s="158"/>
      <c r="J674" s="158"/>
      <c r="K674" s="158"/>
      <c r="L674" s="158"/>
      <c r="M674" s="158"/>
      <c r="N674" s="158"/>
    </row>
    <row r="675" spans="2:14" s="154" customFormat="1" x14ac:dyDescent="0.45">
      <c r="B675" s="158"/>
      <c r="C675" s="158"/>
      <c r="D675" s="158"/>
      <c r="E675" s="158"/>
      <c r="F675" s="158"/>
      <c r="G675" s="158"/>
      <c r="H675" s="158"/>
      <c r="I675" s="158"/>
      <c r="J675" s="158"/>
      <c r="K675" s="158"/>
      <c r="L675" s="158"/>
      <c r="M675" s="158"/>
      <c r="N675" s="158"/>
    </row>
    <row r="676" spans="2:14" s="154" customFormat="1" x14ac:dyDescent="0.45">
      <c r="B676" s="158"/>
      <c r="C676" s="158"/>
      <c r="D676" s="158"/>
      <c r="E676" s="158"/>
      <c r="F676" s="158"/>
      <c r="G676" s="158"/>
      <c r="H676" s="158"/>
      <c r="I676" s="158"/>
      <c r="J676" s="158"/>
      <c r="K676" s="158"/>
      <c r="L676" s="158"/>
      <c r="M676" s="158"/>
      <c r="N676" s="158"/>
    </row>
    <row r="677" spans="2:14" s="154" customFormat="1" x14ac:dyDescent="0.45">
      <c r="B677" s="158"/>
      <c r="C677" s="158"/>
      <c r="D677" s="158"/>
      <c r="E677" s="158"/>
      <c r="F677" s="158"/>
      <c r="G677" s="158"/>
      <c r="H677" s="158"/>
      <c r="I677" s="158"/>
      <c r="J677" s="158"/>
      <c r="K677" s="158"/>
      <c r="L677" s="158"/>
      <c r="M677" s="158"/>
      <c r="N677" s="158"/>
    </row>
    <row r="678" spans="2:14" s="154" customFormat="1" x14ac:dyDescent="0.45">
      <c r="B678" s="158"/>
      <c r="C678" s="158"/>
      <c r="D678" s="158"/>
      <c r="E678" s="158"/>
      <c r="F678" s="158"/>
      <c r="G678" s="158"/>
      <c r="H678" s="158"/>
      <c r="I678" s="158"/>
      <c r="J678" s="158"/>
      <c r="K678" s="158"/>
      <c r="L678" s="158"/>
      <c r="M678" s="158"/>
      <c r="N678" s="158"/>
    </row>
    <row r="679" spans="2:14" s="154" customFormat="1" x14ac:dyDescent="0.45">
      <c r="B679" s="158"/>
      <c r="C679" s="158"/>
      <c r="D679" s="158"/>
      <c r="E679" s="158"/>
      <c r="F679" s="158"/>
      <c r="G679" s="158"/>
      <c r="H679" s="158"/>
      <c r="I679" s="158"/>
      <c r="J679" s="158"/>
      <c r="K679" s="158"/>
      <c r="L679" s="158"/>
      <c r="M679" s="158"/>
      <c r="N679" s="158"/>
    </row>
    <row r="680" spans="2:14" s="154" customFormat="1" x14ac:dyDescent="0.45">
      <c r="B680" s="158"/>
      <c r="C680" s="158"/>
      <c r="D680" s="158"/>
      <c r="E680" s="158"/>
      <c r="F680" s="158"/>
      <c r="G680" s="158"/>
      <c r="H680" s="158"/>
      <c r="I680" s="158"/>
      <c r="J680" s="158"/>
      <c r="K680" s="158"/>
      <c r="L680" s="158"/>
      <c r="M680" s="158"/>
      <c r="N680" s="158"/>
    </row>
    <row r="681" spans="2:14" s="154" customFormat="1" x14ac:dyDescent="0.45">
      <c r="B681" s="158"/>
      <c r="C681" s="158"/>
      <c r="D681" s="158"/>
      <c r="E681" s="158"/>
      <c r="F681" s="158"/>
      <c r="G681" s="158"/>
      <c r="H681" s="158"/>
      <c r="I681" s="158"/>
      <c r="J681" s="158"/>
      <c r="K681" s="158"/>
      <c r="L681" s="158"/>
      <c r="M681" s="158"/>
      <c r="N681" s="158"/>
    </row>
    <row r="682" spans="2:14" s="154" customFormat="1" x14ac:dyDescent="0.45">
      <c r="B682" s="158"/>
      <c r="C682" s="158"/>
      <c r="D682" s="158"/>
      <c r="E682" s="158"/>
      <c r="F682" s="158"/>
      <c r="G682" s="158"/>
      <c r="H682" s="158"/>
      <c r="I682" s="158"/>
      <c r="J682" s="158"/>
      <c r="K682" s="158"/>
      <c r="L682" s="158"/>
      <c r="M682" s="158"/>
      <c r="N682" s="158"/>
    </row>
    <row r="683" spans="2:14" s="154" customFormat="1" x14ac:dyDescent="0.45">
      <c r="B683" s="158"/>
      <c r="C683" s="158"/>
      <c r="D683" s="158"/>
      <c r="E683" s="158"/>
      <c r="F683" s="158"/>
      <c r="G683" s="158"/>
      <c r="H683" s="158"/>
      <c r="I683" s="158"/>
      <c r="J683" s="158"/>
      <c r="K683" s="158"/>
      <c r="L683" s="158"/>
      <c r="M683" s="158"/>
      <c r="N683" s="158"/>
    </row>
    <row r="684" spans="2:14" s="154" customFormat="1" x14ac:dyDescent="0.45">
      <c r="B684" s="158"/>
      <c r="C684" s="158"/>
      <c r="D684" s="158"/>
      <c r="E684" s="158"/>
      <c r="F684" s="158"/>
      <c r="G684" s="158"/>
      <c r="H684" s="158"/>
      <c r="I684" s="158"/>
      <c r="J684" s="158"/>
      <c r="K684" s="158"/>
      <c r="L684" s="158"/>
      <c r="M684" s="158"/>
      <c r="N684" s="158"/>
    </row>
    <row r="685" spans="2:14" s="154" customFormat="1" x14ac:dyDescent="0.45">
      <c r="B685" s="158"/>
      <c r="C685" s="158"/>
      <c r="D685" s="158"/>
      <c r="E685" s="158"/>
      <c r="F685" s="158"/>
      <c r="G685" s="158"/>
      <c r="H685" s="158"/>
      <c r="I685" s="158"/>
      <c r="J685" s="158"/>
      <c r="K685" s="158"/>
      <c r="L685" s="158"/>
      <c r="M685" s="158"/>
      <c r="N685" s="158"/>
    </row>
    <row r="686" spans="2:14" s="154" customFormat="1" x14ac:dyDescent="0.45">
      <c r="B686" s="158"/>
      <c r="C686" s="158"/>
      <c r="D686" s="158"/>
      <c r="E686" s="158"/>
      <c r="F686" s="158"/>
      <c r="G686" s="158"/>
      <c r="H686" s="158"/>
      <c r="I686" s="158"/>
      <c r="J686" s="158"/>
      <c r="K686" s="158"/>
      <c r="L686" s="158"/>
      <c r="M686" s="158"/>
      <c r="N686" s="158"/>
    </row>
    <row r="687" spans="2:14" s="154" customFormat="1" x14ac:dyDescent="0.45">
      <c r="B687" s="158"/>
      <c r="C687" s="158"/>
      <c r="D687" s="158"/>
      <c r="E687" s="158"/>
      <c r="F687" s="158"/>
      <c r="G687" s="158"/>
      <c r="H687" s="158"/>
      <c r="I687" s="158"/>
      <c r="J687" s="158"/>
      <c r="K687" s="158"/>
      <c r="L687" s="158"/>
      <c r="M687" s="158"/>
      <c r="N687" s="158"/>
    </row>
    <row r="688" spans="2:14" s="154" customFormat="1" x14ac:dyDescent="0.45">
      <c r="B688" s="158"/>
      <c r="C688" s="158"/>
      <c r="D688" s="158"/>
      <c r="E688" s="158"/>
      <c r="F688" s="158"/>
      <c r="G688" s="158"/>
      <c r="H688" s="158"/>
      <c r="I688" s="158"/>
      <c r="J688" s="158"/>
      <c r="K688" s="158"/>
      <c r="L688" s="158"/>
      <c r="M688" s="158"/>
      <c r="N688" s="158"/>
    </row>
    <row r="689" spans="2:14" s="154" customFormat="1" x14ac:dyDescent="0.45">
      <c r="B689" s="158"/>
      <c r="C689" s="158"/>
      <c r="D689" s="158"/>
      <c r="E689" s="158"/>
      <c r="F689" s="158"/>
      <c r="G689" s="158"/>
      <c r="H689" s="158"/>
      <c r="I689" s="158"/>
      <c r="J689" s="158"/>
      <c r="K689" s="158"/>
      <c r="L689" s="158"/>
      <c r="M689" s="158"/>
      <c r="N689" s="158"/>
    </row>
    <row r="690" spans="2:14" s="154" customFormat="1" x14ac:dyDescent="0.45">
      <c r="B690" s="158"/>
      <c r="C690" s="158"/>
      <c r="D690" s="158"/>
      <c r="E690" s="158"/>
      <c r="F690" s="158"/>
      <c r="G690" s="158"/>
      <c r="H690" s="158"/>
      <c r="I690" s="158"/>
      <c r="J690" s="158"/>
      <c r="K690" s="158"/>
      <c r="L690" s="158"/>
      <c r="M690" s="158"/>
      <c r="N690" s="158"/>
    </row>
    <row r="691" spans="2:14" s="154" customFormat="1" x14ac:dyDescent="0.45">
      <c r="B691" s="158"/>
      <c r="C691" s="158"/>
      <c r="D691" s="158"/>
      <c r="E691" s="158"/>
      <c r="F691" s="158"/>
      <c r="G691" s="158"/>
      <c r="H691" s="158"/>
      <c r="I691" s="158"/>
      <c r="J691" s="158"/>
      <c r="K691" s="158"/>
      <c r="L691" s="158"/>
      <c r="M691" s="158"/>
      <c r="N691" s="158"/>
    </row>
    <row r="692" spans="2:14" s="154" customFormat="1" x14ac:dyDescent="0.45">
      <c r="B692" s="158"/>
      <c r="C692" s="158"/>
      <c r="D692" s="158"/>
      <c r="E692" s="158"/>
      <c r="F692" s="158"/>
      <c r="G692" s="158"/>
      <c r="H692" s="158"/>
      <c r="I692" s="158"/>
      <c r="J692" s="158"/>
      <c r="K692" s="158"/>
      <c r="L692" s="158"/>
      <c r="M692" s="158"/>
      <c r="N692" s="158"/>
    </row>
    <row r="693" spans="2:14" s="154" customFormat="1" x14ac:dyDescent="0.45">
      <c r="B693" s="158"/>
      <c r="C693" s="158"/>
      <c r="D693" s="158"/>
      <c r="E693" s="158"/>
      <c r="F693" s="158"/>
      <c r="G693" s="158"/>
      <c r="H693" s="158"/>
      <c r="I693" s="158"/>
      <c r="J693" s="158"/>
      <c r="K693" s="158"/>
      <c r="L693" s="158"/>
      <c r="M693" s="158"/>
      <c r="N693" s="158"/>
    </row>
    <row r="694" spans="2:14" s="154" customFormat="1" x14ac:dyDescent="0.45">
      <c r="B694" s="158"/>
      <c r="C694" s="158"/>
      <c r="D694" s="158"/>
      <c r="E694" s="158"/>
      <c r="F694" s="158"/>
      <c r="G694" s="158"/>
      <c r="H694" s="158"/>
      <c r="I694" s="158"/>
      <c r="J694" s="158"/>
      <c r="K694" s="158"/>
      <c r="L694" s="158"/>
      <c r="M694" s="158"/>
      <c r="N694" s="158"/>
    </row>
    <row r="695" spans="2:14" s="154" customFormat="1" x14ac:dyDescent="0.45">
      <c r="B695" s="158"/>
      <c r="C695" s="158"/>
      <c r="D695" s="158"/>
      <c r="E695" s="158"/>
      <c r="F695" s="158"/>
      <c r="G695" s="158"/>
      <c r="H695" s="158"/>
      <c r="I695" s="158"/>
      <c r="J695" s="158"/>
      <c r="K695" s="158"/>
      <c r="L695" s="158"/>
      <c r="M695" s="158"/>
      <c r="N695" s="158"/>
    </row>
    <row r="696" spans="2:14" s="154" customFormat="1" x14ac:dyDescent="0.45">
      <c r="B696" s="158"/>
      <c r="C696" s="158"/>
      <c r="D696" s="158"/>
      <c r="E696" s="158"/>
      <c r="F696" s="158"/>
      <c r="G696" s="158"/>
      <c r="H696" s="158"/>
      <c r="I696" s="158"/>
      <c r="J696" s="158"/>
      <c r="K696" s="158"/>
      <c r="L696" s="158"/>
      <c r="M696" s="158"/>
      <c r="N696" s="158"/>
    </row>
    <row r="697" spans="2:14" s="154" customFormat="1" x14ac:dyDescent="0.45">
      <c r="B697" s="158"/>
      <c r="C697" s="158"/>
      <c r="D697" s="158"/>
      <c r="E697" s="158"/>
      <c r="F697" s="158"/>
      <c r="G697" s="158"/>
      <c r="H697" s="158"/>
      <c r="I697" s="158"/>
      <c r="J697" s="158"/>
      <c r="K697" s="158"/>
      <c r="L697" s="158"/>
      <c r="M697" s="158"/>
      <c r="N697" s="158"/>
    </row>
    <row r="698" spans="2:14" s="154" customFormat="1" x14ac:dyDescent="0.45">
      <c r="B698" s="158"/>
      <c r="C698" s="158"/>
      <c r="D698" s="158"/>
      <c r="E698" s="158"/>
      <c r="F698" s="158"/>
      <c r="G698" s="158"/>
      <c r="H698" s="158"/>
      <c r="I698" s="158"/>
      <c r="J698" s="158"/>
      <c r="K698" s="158"/>
      <c r="L698" s="158"/>
      <c r="M698" s="158"/>
      <c r="N698" s="158"/>
    </row>
    <row r="699" spans="2:14" s="154" customFormat="1" x14ac:dyDescent="0.45">
      <c r="B699" s="158"/>
      <c r="C699" s="158"/>
      <c r="D699" s="158"/>
      <c r="E699" s="158"/>
      <c r="F699" s="158"/>
      <c r="G699" s="158"/>
      <c r="H699" s="158"/>
      <c r="I699" s="158"/>
      <c r="J699" s="158"/>
      <c r="K699" s="158"/>
      <c r="L699" s="158"/>
      <c r="M699" s="158"/>
      <c r="N699" s="158"/>
    </row>
    <row r="700" spans="2:14" s="154" customFormat="1" x14ac:dyDescent="0.45">
      <c r="B700" s="158"/>
      <c r="C700" s="158"/>
      <c r="D700" s="158"/>
      <c r="E700" s="158"/>
      <c r="F700" s="158"/>
      <c r="G700" s="158"/>
      <c r="H700" s="158"/>
      <c r="I700" s="158"/>
      <c r="J700" s="158"/>
      <c r="K700" s="158"/>
      <c r="L700" s="158"/>
      <c r="M700" s="158"/>
      <c r="N700" s="158"/>
    </row>
    <row r="701" spans="2:14" s="154" customFormat="1" x14ac:dyDescent="0.45">
      <c r="B701" s="158"/>
      <c r="C701" s="158"/>
      <c r="D701" s="158"/>
      <c r="E701" s="158"/>
      <c r="F701" s="158"/>
      <c r="G701" s="158"/>
      <c r="H701" s="158"/>
      <c r="I701" s="158"/>
      <c r="J701" s="158"/>
      <c r="K701" s="158"/>
      <c r="L701" s="158"/>
      <c r="M701" s="158"/>
      <c r="N701" s="158"/>
    </row>
    <row r="702" spans="2:14" s="154" customFormat="1" x14ac:dyDescent="0.45">
      <c r="B702" s="158"/>
      <c r="C702" s="158"/>
      <c r="D702" s="158"/>
      <c r="E702" s="158"/>
      <c r="F702" s="158"/>
      <c r="G702" s="158"/>
      <c r="H702" s="158"/>
      <c r="I702" s="158"/>
      <c r="J702" s="158"/>
      <c r="K702" s="158"/>
      <c r="L702" s="158"/>
      <c r="M702" s="158"/>
      <c r="N702" s="158"/>
    </row>
    <row r="703" spans="2:14" s="154" customFormat="1" x14ac:dyDescent="0.45">
      <c r="B703" s="158"/>
      <c r="C703" s="158"/>
      <c r="D703" s="158"/>
      <c r="E703" s="158"/>
      <c r="F703" s="158"/>
      <c r="G703" s="158"/>
      <c r="H703" s="158"/>
      <c r="I703" s="158"/>
      <c r="J703" s="158"/>
      <c r="K703" s="158"/>
      <c r="L703" s="158"/>
      <c r="M703" s="158"/>
      <c r="N703" s="158"/>
    </row>
    <row r="704" spans="2:14" s="154" customFormat="1" x14ac:dyDescent="0.45">
      <c r="B704" s="158"/>
      <c r="C704" s="158"/>
      <c r="D704" s="158"/>
      <c r="E704" s="158"/>
      <c r="F704" s="158"/>
      <c r="G704" s="158"/>
      <c r="H704" s="158"/>
      <c r="I704" s="158"/>
      <c r="J704" s="158"/>
      <c r="K704" s="158"/>
      <c r="L704" s="158"/>
      <c r="M704" s="158"/>
      <c r="N704" s="158"/>
    </row>
    <row r="705" spans="2:14" s="154" customFormat="1" x14ac:dyDescent="0.45">
      <c r="B705" s="158"/>
      <c r="C705" s="158"/>
      <c r="D705" s="158"/>
      <c r="E705" s="158"/>
      <c r="F705" s="158"/>
      <c r="G705" s="158"/>
      <c r="H705" s="158"/>
      <c r="I705" s="158"/>
      <c r="J705" s="158"/>
      <c r="K705" s="158"/>
      <c r="L705" s="158"/>
      <c r="M705" s="158"/>
      <c r="N705" s="158"/>
    </row>
    <row r="706" spans="2:14" s="154" customFormat="1" x14ac:dyDescent="0.45">
      <c r="B706" s="158"/>
      <c r="C706" s="158"/>
      <c r="D706" s="158"/>
      <c r="E706" s="158"/>
      <c r="F706" s="158"/>
      <c r="G706" s="158"/>
      <c r="H706" s="158"/>
      <c r="I706" s="158"/>
      <c r="J706" s="158"/>
      <c r="K706" s="158"/>
      <c r="L706" s="158"/>
      <c r="M706" s="158"/>
      <c r="N706" s="158"/>
    </row>
    <row r="707" spans="2:14" s="154" customFormat="1" x14ac:dyDescent="0.45">
      <c r="B707" s="158"/>
      <c r="C707" s="158"/>
      <c r="D707" s="158"/>
      <c r="E707" s="158"/>
      <c r="F707" s="158"/>
      <c r="G707" s="158"/>
      <c r="H707" s="158"/>
      <c r="I707" s="158"/>
      <c r="J707" s="158"/>
      <c r="K707" s="158"/>
      <c r="L707" s="158"/>
      <c r="M707" s="158"/>
      <c r="N707" s="158"/>
    </row>
    <row r="708" spans="2:14" s="154" customFormat="1" x14ac:dyDescent="0.45">
      <c r="B708" s="158"/>
      <c r="C708" s="158"/>
      <c r="D708" s="158"/>
      <c r="E708" s="158"/>
      <c r="F708" s="158"/>
      <c r="G708" s="158"/>
      <c r="H708" s="158"/>
      <c r="I708" s="158"/>
      <c r="J708" s="158"/>
      <c r="K708" s="158"/>
      <c r="L708" s="158"/>
      <c r="M708" s="158"/>
      <c r="N708" s="158"/>
    </row>
    <row r="709" spans="2:14" s="154" customFormat="1" x14ac:dyDescent="0.45">
      <c r="B709" s="158"/>
      <c r="C709" s="158"/>
      <c r="D709" s="158"/>
      <c r="E709" s="158"/>
      <c r="F709" s="158"/>
      <c r="G709" s="158"/>
      <c r="H709" s="158"/>
      <c r="I709" s="158"/>
      <c r="J709" s="158"/>
      <c r="K709" s="158"/>
      <c r="L709" s="158"/>
      <c r="M709" s="158"/>
      <c r="N709" s="158"/>
    </row>
    <row r="710" spans="2:14" s="154" customFormat="1" x14ac:dyDescent="0.45">
      <c r="B710" s="158"/>
      <c r="C710" s="158"/>
      <c r="D710" s="158"/>
      <c r="E710" s="158"/>
      <c r="F710" s="158"/>
      <c r="G710" s="158"/>
      <c r="H710" s="158"/>
      <c r="I710" s="158"/>
      <c r="J710" s="158"/>
      <c r="K710" s="158"/>
      <c r="L710" s="158"/>
      <c r="M710" s="158"/>
      <c r="N710" s="158"/>
    </row>
    <row r="711" spans="2:14" s="154" customFormat="1" x14ac:dyDescent="0.45">
      <c r="B711" s="158"/>
      <c r="C711" s="158"/>
      <c r="D711" s="158"/>
      <c r="E711" s="158"/>
      <c r="F711" s="158"/>
      <c r="G711" s="158"/>
      <c r="H711" s="158"/>
      <c r="I711" s="158"/>
      <c r="J711" s="158"/>
      <c r="K711" s="158"/>
      <c r="L711" s="158"/>
      <c r="M711" s="158"/>
      <c r="N711" s="158"/>
    </row>
    <row r="712" spans="2:14" s="154" customFormat="1" x14ac:dyDescent="0.45">
      <c r="B712" s="158"/>
      <c r="C712" s="158"/>
      <c r="D712" s="158"/>
      <c r="E712" s="158"/>
      <c r="F712" s="158"/>
      <c r="G712" s="158"/>
      <c r="H712" s="158"/>
      <c r="I712" s="158"/>
      <c r="J712" s="158"/>
      <c r="K712" s="158"/>
      <c r="L712" s="158"/>
      <c r="M712" s="158"/>
      <c r="N712" s="158"/>
    </row>
    <row r="713" spans="2:14" s="154" customFormat="1" x14ac:dyDescent="0.45">
      <c r="B713" s="158"/>
      <c r="C713" s="158"/>
      <c r="D713" s="158"/>
      <c r="E713" s="158"/>
      <c r="F713" s="158"/>
      <c r="G713" s="158"/>
      <c r="H713" s="158"/>
      <c r="I713" s="158"/>
      <c r="J713" s="158"/>
      <c r="K713" s="158"/>
      <c r="L713" s="158"/>
      <c r="M713" s="158"/>
      <c r="N713" s="158"/>
    </row>
    <row r="714" spans="2:14" s="154" customFormat="1" x14ac:dyDescent="0.45">
      <c r="B714" s="158"/>
      <c r="C714" s="158"/>
      <c r="D714" s="158"/>
      <c r="E714" s="158"/>
      <c r="F714" s="158"/>
      <c r="G714" s="158"/>
      <c r="H714" s="158"/>
      <c r="I714" s="158"/>
      <c r="J714" s="158"/>
      <c r="K714" s="158"/>
      <c r="L714" s="158"/>
      <c r="M714" s="158"/>
      <c r="N714" s="158"/>
    </row>
    <row r="715" spans="2:14" s="154" customFormat="1" x14ac:dyDescent="0.45">
      <c r="B715" s="158"/>
      <c r="C715" s="158"/>
      <c r="D715" s="158"/>
      <c r="E715" s="158"/>
      <c r="F715" s="158"/>
      <c r="G715" s="158"/>
      <c r="H715" s="158"/>
      <c r="I715" s="158"/>
      <c r="J715" s="158"/>
      <c r="K715" s="158"/>
      <c r="L715" s="158"/>
      <c r="M715" s="158"/>
      <c r="N715" s="158"/>
    </row>
    <row r="716" spans="2:14" s="154" customFormat="1" x14ac:dyDescent="0.45">
      <c r="B716" s="158"/>
      <c r="C716" s="158"/>
      <c r="D716" s="158"/>
      <c r="E716" s="158"/>
      <c r="F716" s="158"/>
      <c r="G716" s="158"/>
      <c r="H716" s="158"/>
      <c r="I716" s="158"/>
      <c r="J716" s="158"/>
      <c r="K716" s="158"/>
      <c r="L716" s="158"/>
      <c r="M716" s="158"/>
      <c r="N716" s="158"/>
    </row>
    <row r="717" spans="2:14" s="154" customFormat="1" x14ac:dyDescent="0.45">
      <c r="B717" s="158"/>
      <c r="C717" s="158"/>
      <c r="D717" s="158"/>
      <c r="E717" s="158"/>
      <c r="F717" s="158"/>
      <c r="G717" s="158"/>
      <c r="H717" s="158"/>
      <c r="I717" s="158"/>
      <c r="J717" s="158"/>
      <c r="K717" s="158"/>
      <c r="L717" s="158"/>
      <c r="M717" s="158"/>
      <c r="N717" s="158"/>
    </row>
    <row r="718" spans="2:14" s="154" customFormat="1" x14ac:dyDescent="0.45">
      <c r="B718" s="158"/>
      <c r="C718" s="158"/>
      <c r="D718" s="158"/>
      <c r="E718" s="158"/>
      <c r="F718" s="158"/>
      <c r="G718" s="158"/>
      <c r="H718" s="158"/>
      <c r="I718" s="158"/>
      <c r="J718" s="158"/>
      <c r="K718" s="158"/>
      <c r="L718" s="158"/>
      <c r="M718" s="158"/>
      <c r="N718" s="158"/>
    </row>
    <row r="719" spans="2:14" s="154" customFormat="1" x14ac:dyDescent="0.45">
      <c r="B719" s="158"/>
      <c r="C719" s="158"/>
      <c r="D719" s="158"/>
      <c r="E719" s="158"/>
      <c r="F719" s="158"/>
      <c r="G719" s="158"/>
      <c r="H719" s="158"/>
      <c r="I719" s="158"/>
      <c r="J719" s="158"/>
      <c r="K719" s="158"/>
      <c r="L719" s="158"/>
      <c r="M719" s="158"/>
      <c r="N719" s="158"/>
    </row>
  </sheetData>
  <sheetProtection formatColumns="0" formatRows="0"/>
  <mergeCells count="51">
    <mergeCell ref="Q12:Q14"/>
    <mergeCell ref="R12:U14"/>
    <mergeCell ref="Q4:U5"/>
    <mergeCell ref="C5:G15"/>
    <mergeCell ref="I5:M19"/>
    <mergeCell ref="Q6:Q8"/>
    <mergeCell ref="R6:U8"/>
    <mergeCell ref="Q9:Q11"/>
    <mergeCell ref="R9:R11"/>
    <mergeCell ref="S9:S11"/>
    <mergeCell ref="T9:T11"/>
    <mergeCell ref="U9:U11"/>
    <mergeCell ref="R25:U29"/>
    <mergeCell ref="C35:G35"/>
    <mergeCell ref="H35:M35"/>
    <mergeCell ref="C36:G36"/>
    <mergeCell ref="Q15:Q16"/>
    <mergeCell ref="R15:U16"/>
    <mergeCell ref="Q17:Q19"/>
    <mergeCell ref="R17:U19"/>
    <mergeCell ref="C18:G28"/>
    <mergeCell ref="Q20:Q22"/>
    <mergeCell ref="R20:U22"/>
    <mergeCell ref="I21:M28"/>
    <mergeCell ref="Q25:Q29"/>
    <mergeCell ref="H36:M36"/>
    <mergeCell ref="C34:M34"/>
    <mergeCell ref="C38:G38"/>
    <mergeCell ref="H38:M38"/>
    <mergeCell ref="C66:E67"/>
    <mergeCell ref="C39:G39"/>
    <mergeCell ref="H39:M39"/>
    <mergeCell ref="C55:G56"/>
    <mergeCell ref="C41:M46"/>
    <mergeCell ref="C48:M53"/>
    <mergeCell ref="C111:C113"/>
    <mergeCell ref="C120:C122"/>
    <mergeCell ref="C1:M1"/>
    <mergeCell ref="C90:E92"/>
    <mergeCell ref="F90:K92"/>
    <mergeCell ref="C100:M103"/>
    <mergeCell ref="C79:K80"/>
    <mergeCell ref="C81:E83"/>
    <mergeCell ref="F81:K83"/>
    <mergeCell ref="C84:E86"/>
    <mergeCell ref="F84:K86"/>
    <mergeCell ref="C87:E89"/>
    <mergeCell ref="F87:K89"/>
    <mergeCell ref="C74:M77"/>
    <mergeCell ref="C37:G37"/>
    <mergeCell ref="H37:M37"/>
  </mergeCells>
  <dataValidations count="4">
    <dataValidation type="custom" allowBlank="1" showInputMessage="1" showErrorMessage="1" error="The Project Sponsor and/or Executive Business Sponsor cannot also be the Technical System Owner or the Data Governance Owner." prompt="Enter Project Sponsor name" sqref="F81:K83" xr:uid="{EF2D6610-7045-4F2C-9218-77DFA7D1EA47}">
      <formula1>AND(F81&lt;&gt;F84, F81&lt;&gt;F87, F81&lt;&gt;F90)</formula1>
    </dataValidation>
    <dataValidation type="custom" allowBlank="1" showInputMessage="1" showErrorMessage="1" error="The Project Sponsor and/or Executive Business Sponsor can not also be the Technical System Owner or the Data Governance Owner." prompt="Enter Executive Business Sponsor name" sqref="F84:K86" xr:uid="{083510F7-5F16-4CAA-B764-58F351203420}">
      <formula1>AND(F84&lt;&gt;F81, F84&lt;&gt;F87, F84&lt;&gt;F90)</formula1>
    </dataValidation>
    <dataValidation type="custom" allowBlank="1" showInputMessage="1" showErrorMessage="1" error="The Technical System Owner cannot hold other Responsible Officer roles in this project." prompt="Enter Technical System owner name" sqref="F87:K89" xr:uid="{667EA3B5-09C1-4868-8018-6F338CA9534B}">
      <formula1>AND(F87&lt;&gt;F81, F87&lt;&gt;F84, F87&lt;&gt;F90)</formula1>
    </dataValidation>
    <dataValidation type="custom" allowBlank="1" showInputMessage="1" showErrorMessage="1" error="The Data Governance Owner cannot hold other Responsible Officer roles in this project." prompt="Enter Data Governance owner name" sqref="F90:K92" xr:uid="{3C6047A7-D49B-4F34-9394-DFADFE1C5B98}">
      <formula1>AND(F87&lt;&gt;F81, F87&lt;&gt;F84, F87&lt;&gt;F90)</formula1>
    </dataValidation>
  </dataValidations>
  <hyperlinks>
    <hyperlink ref="C57" r:id="rId1" xr:uid="{EF4BDD86-452F-427C-B81E-70305758F243}"/>
    <hyperlink ref="C58" r:id="rId2" xr:uid="{F49A9EED-EEC6-4F10-A526-C22577CE893A}"/>
    <hyperlink ref="C64" r:id="rId3" xr:uid="{3CB674B3-8339-4AB0-91E3-BD2D82218F27}"/>
    <hyperlink ref="C69" r:id="rId4" xr:uid="{6FDEFA2A-B383-4C47-8D00-915C5BF25000}"/>
    <hyperlink ref="C59" r:id="rId5" xr:uid="{6D0E9FD1-466D-4CAB-A59F-3E341EAB56A8}"/>
    <hyperlink ref="C61" r:id="rId6" xr:uid="{CEEADBDB-6295-4086-A47D-9378AB649415}"/>
    <hyperlink ref="C62" r:id="rId7" xr:uid="{A5E46348-84DB-491F-AFF0-210C2F89248B}"/>
    <hyperlink ref="C60" r:id="rId8" xr:uid="{6F7D993F-8F64-45DD-9365-26E027B63A66}"/>
    <hyperlink ref="C63" r:id="rId9" xr:uid="{B090F451-2BD0-4DF6-BEB7-B34B3B2A41DC}"/>
    <hyperlink ref="C68" r:id="rId10" xr:uid="{72BC5B52-A5F9-441C-B9B0-6158136FF008}"/>
    <hyperlink ref="C98" r:id="rId11" xr:uid="{A2A58F53-6AC4-447F-B9A9-D87577E067D1}"/>
  </hyperlinks>
  <pageMargins left="0.7" right="0.7" top="0.75" bottom="0.75" header="0.3" footer="0.3"/>
  <pageSetup paperSize="9" scale="49" orientation="landscape" horizontalDpi="300" verticalDpi="300" r:id="rId12"/>
  <rowBreaks count="4" manualBreakCount="4">
    <brk id="31" max="13" man="1"/>
    <brk id="71" max="13" man="1"/>
    <brk id="106" max="13" man="1"/>
    <brk id="115" max="13" man="1"/>
  </rowBreaks>
  <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20A22AC7-0C46-4C92-AA9E-DCD84D95DA2A}">
          <x14:formula1>
            <xm:f>Ratings!#REF!</xm:f>
          </x14:formula1>
          <xm:sqref>R15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F1CB-A9D4-4578-8B72-8C6E695EFC3B}">
  <sheetPr>
    <tabColor theme="7" tint="0.39997558519241921"/>
  </sheetPr>
  <dimension ref="A1:CZ348"/>
  <sheetViews>
    <sheetView showGridLines="0" showRowColHeaders="0" zoomScale="85" zoomScaleNormal="85" workbookViewId="0">
      <pane ySplit="1" topLeftCell="A9" activePane="bottomLeft" state="frozen"/>
      <selection pane="bottomLeft" activeCell="F11" sqref="F11:I11"/>
    </sheetView>
  </sheetViews>
  <sheetFormatPr defaultRowHeight="14.5" x14ac:dyDescent="0.35"/>
  <cols>
    <col min="1" max="1" width="2.81640625" style="183" customWidth="1"/>
    <col min="3" max="3" width="35.54296875" customWidth="1"/>
    <col min="4" max="4" width="4.54296875" customWidth="1"/>
    <col min="5" max="5" width="35.54296875" customWidth="1"/>
    <col min="6" max="6" width="31.453125" customWidth="1"/>
    <col min="7" max="9" width="30.54296875" customWidth="1"/>
    <col min="10" max="10" width="1.81640625" style="183" customWidth="1"/>
    <col min="11" max="55" width="8.7265625" style="183"/>
  </cols>
  <sheetData>
    <row r="1" spans="1:104" s="216" customFormat="1" ht="75" customHeight="1" x14ac:dyDescent="0.95">
      <c r="A1" s="226"/>
      <c r="B1" s="215" t="s">
        <v>302</v>
      </c>
      <c r="C1" s="764" t="s">
        <v>394</v>
      </c>
      <c r="D1" s="765"/>
      <c r="E1" s="765"/>
      <c r="F1" s="765"/>
      <c r="G1" s="765"/>
      <c r="H1" s="765"/>
      <c r="I1" s="765"/>
    </row>
    <row r="2" spans="1:104" s="173" customFormat="1" ht="14.5" customHeight="1" x14ac:dyDescent="0.35">
      <c r="C2" s="243"/>
      <c r="D2" s="243"/>
    </row>
    <row r="3" spans="1:104" s="1" customFormat="1" ht="50.15" customHeight="1" x14ac:dyDescent="0.45">
      <c r="A3" s="154"/>
      <c r="B3" s="35" t="s">
        <v>306</v>
      </c>
      <c r="C3" s="36" t="s">
        <v>307</v>
      </c>
      <c r="D3" s="36"/>
      <c r="E3" s="36"/>
      <c r="F3" s="38"/>
      <c r="G3" s="36"/>
      <c r="H3" s="36"/>
      <c r="I3" s="112"/>
      <c r="J3" s="408"/>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row>
    <row r="4" spans="1:104" s="16" customFormat="1" ht="19.5" x14ac:dyDescent="0.55000000000000004">
      <c r="A4" s="153"/>
      <c r="B4" s="410"/>
      <c r="C4" s="410"/>
      <c r="D4" s="410"/>
      <c r="E4" s="410"/>
      <c r="F4" s="410"/>
      <c r="G4" s="410"/>
      <c r="H4" s="410"/>
      <c r="I4" s="410"/>
      <c r="J4" s="410"/>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row>
    <row r="5" spans="1:104" s="64" customFormat="1" ht="19.5" customHeight="1" x14ac:dyDescent="0.35">
      <c r="A5" s="207"/>
      <c r="B5" s="492"/>
      <c r="C5" s="595" t="s">
        <v>308</v>
      </c>
      <c r="D5" s="595"/>
      <c r="E5" s="595"/>
      <c r="F5" s="595"/>
      <c r="G5" s="595"/>
      <c r="H5" s="595"/>
      <c r="I5" s="595"/>
      <c r="J5" s="492"/>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row>
    <row r="6" spans="1:104" s="63" customFormat="1" ht="19.5" customHeight="1" x14ac:dyDescent="0.55000000000000004">
      <c r="A6" s="179"/>
      <c r="B6" s="495"/>
      <c r="C6" s="595"/>
      <c r="D6" s="595"/>
      <c r="E6" s="595"/>
      <c r="F6" s="595"/>
      <c r="G6" s="595"/>
      <c r="H6" s="595"/>
      <c r="I6" s="595"/>
      <c r="J6" s="495"/>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row>
    <row r="7" spans="1:104" s="63" customFormat="1" ht="19.5" customHeight="1" thickBot="1" x14ac:dyDescent="0.6">
      <c r="A7" s="179"/>
      <c r="B7" s="495"/>
      <c r="C7" s="496"/>
      <c r="D7" s="496"/>
      <c r="E7" s="496"/>
      <c r="F7" s="496"/>
      <c r="G7" s="496"/>
      <c r="H7" s="496"/>
      <c r="I7" s="496"/>
      <c r="J7" s="495"/>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row>
    <row r="8" spans="1:104" s="67" customFormat="1" ht="45" customHeight="1" x14ac:dyDescent="0.35">
      <c r="A8" s="208"/>
      <c r="B8" s="498"/>
      <c r="C8" s="778" t="s">
        <v>311</v>
      </c>
      <c r="D8" s="779"/>
      <c r="E8" s="779"/>
      <c r="F8" s="768" t="s">
        <v>312</v>
      </c>
      <c r="G8" s="768"/>
      <c r="H8" s="768"/>
      <c r="I8" s="769"/>
      <c r="J8" s="49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row>
    <row r="9" spans="1:104" s="67" customFormat="1" ht="45" customHeight="1" x14ac:dyDescent="0.35">
      <c r="A9" s="208"/>
      <c r="B9" s="499"/>
      <c r="C9" s="776" t="s">
        <v>908</v>
      </c>
      <c r="D9" s="777"/>
      <c r="E9" s="777"/>
      <c r="F9" s="269" t="str">
        <f>IF('Scope of AIAF'!F49="Yes", "Buy and use", " ")</f>
        <v xml:space="preserve"> </v>
      </c>
      <c r="G9" s="269" t="str">
        <f>IF('Scope of AIAF'!F55="Yes", "Embed", " ")</f>
        <v xml:space="preserve"> </v>
      </c>
      <c r="H9" s="269" t="str">
        <f>IF('Scope of AIAF'!F61="Yes", "Develop", " ")</f>
        <v xml:space="preserve"> </v>
      </c>
      <c r="I9" s="270" t="str">
        <f>IF('Scope of AIAF'!F67="Yes", "Co-train", " ")</f>
        <v xml:space="preserve"> </v>
      </c>
      <c r="J9" s="49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row>
    <row r="10" spans="1:104" s="67" customFormat="1" ht="45" customHeight="1" x14ac:dyDescent="0.35">
      <c r="A10" s="208"/>
      <c r="B10" s="499"/>
      <c r="C10" s="776" t="s">
        <v>909</v>
      </c>
      <c r="D10" s="777"/>
      <c r="E10" s="777"/>
      <c r="F10" s="770"/>
      <c r="G10" s="770"/>
      <c r="H10" s="770"/>
      <c r="I10" s="771"/>
      <c r="J10" s="49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row>
    <row r="11" spans="1:104" s="67" customFormat="1" ht="45" customHeight="1" x14ac:dyDescent="0.35">
      <c r="A11" s="208"/>
      <c r="B11" s="498"/>
      <c r="C11" s="776" t="s">
        <v>910</v>
      </c>
      <c r="D11" s="777"/>
      <c r="E11" s="777"/>
      <c r="F11" s="770"/>
      <c r="G11" s="770"/>
      <c r="H11" s="770"/>
      <c r="I11" s="771"/>
      <c r="J11" s="49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row>
    <row r="12" spans="1:104" ht="45" customHeight="1" x14ac:dyDescent="0.35">
      <c r="B12" s="417"/>
      <c r="C12" s="776" t="s">
        <v>318</v>
      </c>
      <c r="D12" s="777"/>
      <c r="E12" s="777"/>
      <c r="F12" s="770" t="s">
        <v>319</v>
      </c>
      <c r="G12" s="770"/>
      <c r="H12" s="770"/>
      <c r="I12" s="771"/>
      <c r="J12" s="417"/>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row>
    <row r="13" spans="1:104" ht="45" customHeight="1" x14ac:dyDescent="0.35">
      <c r="B13" s="417"/>
      <c r="C13" s="776" t="s">
        <v>321</v>
      </c>
      <c r="D13" s="777"/>
      <c r="E13" s="777"/>
      <c r="F13" s="772" t="s">
        <v>907</v>
      </c>
      <c r="G13" s="772"/>
      <c r="H13" s="772"/>
      <c r="I13" s="773"/>
      <c r="J13" s="417"/>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row>
    <row r="14" spans="1:104" ht="150" customHeight="1" x14ac:dyDescent="0.35">
      <c r="B14" s="417"/>
      <c r="C14" s="766" t="s">
        <v>911</v>
      </c>
      <c r="D14" s="767"/>
      <c r="E14" s="767"/>
      <c r="F14" s="774"/>
      <c r="G14" s="774"/>
      <c r="H14" s="774"/>
      <c r="I14" s="775"/>
      <c r="J14" s="417"/>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row>
    <row r="15" spans="1:104" s="183" customFormat="1" x14ac:dyDescent="0.35">
      <c r="B15" s="417"/>
      <c r="C15" s="417"/>
      <c r="D15" s="417"/>
      <c r="E15" s="417"/>
      <c r="F15" s="417"/>
      <c r="G15" s="417"/>
      <c r="H15" s="417"/>
      <c r="I15" s="417"/>
      <c r="J15" s="417"/>
    </row>
    <row r="16" spans="1:104" s="183" customFormat="1" x14ac:dyDescent="0.35"/>
    <row r="17" s="183" customFormat="1" x14ac:dyDescent="0.35"/>
    <row r="18" s="183" customFormat="1" x14ac:dyDescent="0.35"/>
    <row r="19" s="183" customFormat="1" x14ac:dyDescent="0.35"/>
    <row r="20" s="183" customFormat="1" x14ac:dyDescent="0.35"/>
    <row r="21" s="183" customFormat="1" x14ac:dyDescent="0.35"/>
    <row r="22" s="183" customFormat="1" x14ac:dyDescent="0.35"/>
    <row r="23" s="183" customFormat="1" x14ac:dyDescent="0.35"/>
    <row r="24" s="183" customFormat="1" x14ac:dyDescent="0.35"/>
    <row r="25" s="183" customFormat="1" x14ac:dyDescent="0.35"/>
    <row r="26" s="183" customFormat="1" x14ac:dyDescent="0.35"/>
    <row r="27" s="183" customFormat="1" x14ac:dyDescent="0.35"/>
    <row r="28" s="183" customFormat="1" x14ac:dyDescent="0.35"/>
    <row r="29" s="183" customFormat="1" x14ac:dyDescent="0.35"/>
    <row r="30" s="183" customFormat="1" x14ac:dyDescent="0.35"/>
    <row r="31" s="183" customFormat="1" x14ac:dyDescent="0.35"/>
    <row r="32" s="183" customFormat="1" x14ac:dyDescent="0.35"/>
    <row r="33" s="183" customFormat="1" x14ac:dyDescent="0.35"/>
    <row r="34" s="183" customFormat="1" x14ac:dyDescent="0.35"/>
    <row r="35" s="183" customFormat="1" x14ac:dyDescent="0.35"/>
    <row r="36" s="183" customFormat="1" x14ac:dyDescent="0.35"/>
    <row r="37" s="183" customFormat="1" x14ac:dyDescent="0.35"/>
    <row r="38" s="183" customFormat="1" x14ac:dyDescent="0.35"/>
    <row r="39" s="183" customFormat="1" x14ac:dyDescent="0.35"/>
    <row r="40" s="183" customFormat="1" x14ac:dyDescent="0.35"/>
    <row r="41" s="183" customFormat="1" x14ac:dyDescent="0.35"/>
    <row r="42" s="183" customFormat="1" x14ac:dyDescent="0.35"/>
    <row r="43" s="183" customFormat="1" x14ac:dyDescent="0.35"/>
    <row r="44" s="183" customFormat="1" x14ac:dyDescent="0.35"/>
    <row r="45" s="183" customFormat="1" x14ac:dyDescent="0.35"/>
    <row r="46" s="183" customFormat="1" x14ac:dyDescent="0.35"/>
    <row r="47" s="183" customFormat="1" x14ac:dyDescent="0.35"/>
    <row r="48" s="183" customFormat="1" x14ac:dyDescent="0.35"/>
    <row r="49" s="183" customFormat="1" x14ac:dyDescent="0.35"/>
    <row r="50" s="183" customFormat="1" x14ac:dyDescent="0.35"/>
    <row r="51" s="183" customFormat="1" x14ac:dyDescent="0.35"/>
    <row r="52" s="183" customFormat="1" x14ac:dyDescent="0.35"/>
    <row r="53" s="183" customFormat="1" x14ac:dyDescent="0.35"/>
    <row r="54" s="183" customFormat="1" x14ac:dyDescent="0.35"/>
    <row r="55" s="183" customFormat="1" x14ac:dyDescent="0.35"/>
    <row r="56" s="183" customFormat="1" x14ac:dyDescent="0.35"/>
    <row r="57" s="183" customFormat="1" x14ac:dyDescent="0.35"/>
    <row r="58" s="183" customFormat="1" x14ac:dyDescent="0.35"/>
    <row r="59" s="183" customFormat="1" x14ac:dyDescent="0.35"/>
    <row r="60" s="183" customFormat="1" x14ac:dyDescent="0.35"/>
    <row r="61" s="183" customFormat="1" x14ac:dyDescent="0.35"/>
    <row r="62" s="183" customFormat="1" x14ac:dyDescent="0.35"/>
    <row r="63" s="183" customFormat="1" x14ac:dyDescent="0.35"/>
    <row r="64" s="183" customFormat="1" x14ac:dyDescent="0.35"/>
    <row r="65" s="183" customFormat="1" x14ac:dyDescent="0.35"/>
    <row r="66" s="183" customFormat="1" x14ac:dyDescent="0.35"/>
    <row r="67" s="183" customFormat="1" x14ac:dyDescent="0.35"/>
    <row r="68" s="183" customFormat="1" x14ac:dyDescent="0.35"/>
    <row r="69" s="183" customFormat="1" x14ac:dyDescent="0.35"/>
    <row r="70" s="183" customFormat="1" x14ac:dyDescent="0.35"/>
    <row r="71" s="183" customFormat="1" x14ac:dyDescent="0.35"/>
    <row r="72" s="183" customFormat="1" x14ac:dyDescent="0.35"/>
    <row r="73" s="183" customFormat="1" x14ac:dyDescent="0.35"/>
    <row r="74" s="183" customFormat="1" x14ac:dyDescent="0.35"/>
    <row r="75" s="183" customFormat="1" x14ac:dyDescent="0.35"/>
    <row r="76" s="183" customFormat="1" x14ac:dyDescent="0.35"/>
    <row r="77" s="183" customFormat="1" x14ac:dyDescent="0.35"/>
    <row r="78" s="183" customFormat="1" x14ac:dyDescent="0.35"/>
    <row r="79" s="183" customFormat="1" x14ac:dyDescent="0.35"/>
    <row r="80" s="183" customFormat="1" x14ac:dyDescent="0.35"/>
    <row r="81" s="183" customFormat="1" x14ac:dyDescent="0.35"/>
    <row r="82" s="183" customFormat="1" x14ac:dyDescent="0.35"/>
    <row r="83" s="183" customFormat="1" x14ac:dyDescent="0.35"/>
    <row r="84" s="183" customFormat="1" x14ac:dyDescent="0.35"/>
    <row r="85" s="183" customFormat="1" x14ac:dyDescent="0.35"/>
    <row r="86" s="183" customFormat="1" x14ac:dyDescent="0.35"/>
    <row r="87" s="183" customFormat="1" x14ac:dyDescent="0.35"/>
    <row r="88" s="183" customFormat="1" x14ac:dyDescent="0.35"/>
    <row r="89" s="183" customFormat="1" x14ac:dyDescent="0.35"/>
    <row r="90" s="183" customFormat="1" x14ac:dyDescent="0.35"/>
    <row r="91" s="183" customFormat="1" x14ac:dyDescent="0.35"/>
    <row r="92" s="183" customFormat="1" x14ac:dyDescent="0.35"/>
    <row r="93" s="183" customFormat="1" x14ac:dyDescent="0.35"/>
    <row r="94" s="183" customFormat="1" x14ac:dyDescent="0.35"/>
    <row r="95" s="183" customFormat="1" x14ac:dyDescent="0.35"/>
    <row r="96" s="183" customFormat="1" x14ac:dyDescent="0.35"/>
    <row r="97" s="183" customFormat="1" x14ac:dyDescent="0.35"/>
    <row r="98" s="183" customFormat="1" x14ac:dyDescent="0.35"/>
    <row r="99" s="183" customFormat="1" x14ac:dyDescent="0.35"/>
    <row r="100" s="183" customFormat="1" x14ac:dyDescent="0.35"/>
    <row r="101" s="183" customFormat="1" x14ac:dyDescent="0.35"/>
    <row r="102" s="183" customFormat="1" x14ac:dyDescent="0.35"/>
    <row r="103" s="183" customFormat="1" x14ac:dyDescent="0.35"/>
    <row r="104" s="183" customFormat="1" x14ac:dyDescent="0.35"/>
    <row r="105" s="183" customFormat="1" x14ac:dyDescent="0.35"/>
    <row r="106" s="183" customFormat="1" x14ac:dyDescent="0.35"/>
    <row r="107" s="183" customFormat="1" x14ac:dyDescent="0.35"/>
    <row r="108" s="183" customFormat="1" x14ac:dyDescent="0.35"/>
    <row r="109" s="183" customFormat="1" x14ac:dyDescent="0.35"/>
    <row r="110" s="183" customFormat="1" x14ac:dyDescent="0.35"/>
    <row r="111" s="183" customFormat="1" x14ac:dyDescent="0.35"/>
    <row r="112" s="183" customFormat="1" x14ac:dyDescent="0.35"/>
    <row r="113" s="183" customFormat="1" x14ac:dyDescent="0.35"/>
    <row r="114" s="183" customFormat="1" x14ac:dyDescent="0.35"/>
    <row r="115" s="183" customFormat="1" x14ac:dyDescent="0.35"/>
    <row r="116" s="183" customFormat="1" x14ac:dyDescent="0.35"/>
    <row r="117" s="183" customFormat="1" x14ac:dyDescent="0.35"/>
    <row r="118" s="183" customFormat="1" x14ac:dyDescent="0.35"/>
    <row r="119" s="183" customFormat="1" x14ac:dyDescent="0.35"/>
    <row r="120" s="183" customFormat="1" x14ac:dyDescent="0.35"/>
    <row r="121" s="183" customFormat="1" x14ac:dyDescent="0.35"/>
    <row r="122" s="183" customFormat="1" x14ac:dyDescent="0.35"/>
    <row r="123" s="183" customFormat="1" x14ac:dyDescent="0.35"/>
    <row r="124" s="183" customFormat="1" x14ac:dyDescent="0.35"/>
    <row r="125" s="183" customFormat="1" x14ac:dyDescent="0.35"/>
    <row r="126" s="183" customFormat="1" x14ac:dyDescent="0.35"/>
    <row r="127" s="183" customFormat="1" x14ac:dyDescent="0.35"/>
    <row r="128" s="183" customFormat="1" x14ac:dyDescent="0.35"/>
    <row r="129" s="183" customFormat="1" x14ac:dyDescent="0.35"/>
    <row r="130" s="183" customFormat="1" x14ac:dyDescent="0.35"/>
    <row r="131" s="183" customFormat="1" x14ac:dyDescent="0.35"/>
    <row r="132" s="183" customFormat="1" x14ac:dyDescent="0.35"/>
    <row r="133" s="183" customFormat="1" x14ac:dyDescent="0.35"/>
    <row r="134" s="183" customFormat="1" x14ac:dyDescent="0.35"/>
    <row r="135" s="183" customFormat="1" x14ac:dyDescent="0.35"/>
    <row r="136" s="183" customFormat="1" x14ac:dyDescent="0.35"/>
    <row r="137" s="183" customFormat="1" x14ac:dyDescent="0.35"/>
    <row r="138" s="183" customFormat="1" x14ac:dyDescent="0.35"/>
    <row r="139" s="183" customFormat="1" x14ac:dyDescent="0.35"/>
    <row r="140" s="183" customFormat="1" x14ac:dyDescent="0.35"/>
    <row r="141" s="183" customFormat="1" x14ac:dyDescent="0.35"/>
    <row r="142" s="183" customFormat="1" x14ac:dyDescent="0.35"/>
    <row r="143" s="183" customFormat="1" x14ac:dyDescent="0.35"/>
    <row r="144" s="183" customFormat="1" x14ac:dyDescent="0.35"/>
    <row r="145" s="183" customFormat="1" x14ac:dyDescent="0.35"/>
    <row r="146" s="183" customFormat="1" x14ac:dyDescent="0.35"/>
    <row r="147" s="183" customFormat="1" x14ac:dyDescent="0.35"/>
    <row r="148" s="183" customFormat="1" x14ac:dyDescent="0.35"/>
    <row r="149" s="183" customFormat="1" x14ac:dyDescent="0.35"/>
    <row r="150" s="183" customFormat="1" x14ac:dyDescent="0.35"/>
    <row r="151" s="183" customFormat="1" x14ac:dyDescent="0.35"/>
    <row r="152" s="183" customFormat="1" x14ac:dyDescent="0.35"/>
    <row r="153" s="183" customFormat="1" x14ac:dyDescent="0.35"/>
    <row r="154" s="183" customFormat="1" x14ac:dyDescent="0.35"/>
    <row r="155" s="183" customFormat="1" x14ac:dyDescent="0.35"/>
    <row r="156" s="183" customFormat="1" x14ac:dyDescent="0.35"/>
    <row r="157" s="183" customFormat="1" x14ac:dyDescent="0.35"/>
    <row r="158" s="183" customFormat="1" x14ac:dyDescent="0.35"/>
    <row r="159" s="183" customFormat="1" x14ac:dyDescent="0.35"/>
    <row r="160" s="183" customFormat="1" x14ac:dyDescent="0.35"/>
    <row r="161" s="183" customFormat="1" x14ac:dyDescent="0.35"/>
    <row r="162" s="183" customFormat="1" x14ac:dyDescent="0.35"/>
    <row r="163" s="183" customFormat="1" x14ac:dyDescent="0.35"/>
    <row r="164" s="183" customFormat="1" x14ac:dyDescent="0.35"/>
    <row r="165" s="183" customFormat="1" x14ac:dyDescent="0.35"/>
    <row r="166" s="183" customFormat="1" x14ac:dyDescent="0.35"/>
    <row r="167" s="183" customFormat="1" x14ac:dyDescent="0.35"/>
    <row r="168" s="183" customFormat="1" x14ac:dyDescent="0.35"/>
    <row r="169" s="183" customFormat="1" x14ac:dyDescent="0.35"/>
    <row r="170" s="183" customFormat="1" x14ac:dyDescent="0.35"/>
    <row r="171" s="183" customFormat="1" x14ac:dyDescent="0.35"/>
    <row r="172" s="183" customFormat="1" x14ac:dyDescent="0.35"/>
    <row r="173" s="183" customFormat="1" x14ac:dyDescent="0.35"/>
    <row r="174" s="183" customFormat="1" x14ac:dyDescent="0.35"/>
    <row r="175" s="183" customFormat="1" x14ac:dyDescent="0.35"/>
    <row r="176" s="183" customFormat="1" x14ac:dyDescent="0.35"/>
    <row r="177" s="183" customFormat="1" x14ac:dyDescent="0.35"/>
    <row r="178" s="183" customFormat="1" x14ac:dyDescent="0.35"/>
    <row r="179" s="183" customFormat="1" x14ac:dyDescent="0.35"/>
    <row r="180" s="183" customFormat="1" x14ac:dyDescent="0.35"/>
    <row r="181" s="183" customFormat="1" x14ac:dyDescent="0.35"/>
    <row r="182" s="183" customFormat="1" x14ac:dyDescent="0.35"/>
    <row r="183" s="183" customFormat="1" x14ac:dyDescent="0.35"/>
    <row r="184" s="183" customFormat="1" x14ac:dyDescent="0.35"/>
    <row r="185" s="183" customFormat="1" x14ac:dyDescent="0.35"/>
    <row r="186" s="183" customFormat="1" x14ac:dyDescent="0.35"/>
    <row r="187" s="183" customFormat="1" x14ac:dyDescent="0.35"/>
    <row r="188" s="183" customFormat="1" x14ac:dyDescent="0.35"/>
    <row r="189" s="183" customFormat="1" x14ac:dyDescent="0.35"/>
    <row r="190" s="183" customFormat="1" x14ac:dyDescent="0.35"/>
    <row r="191" s="183" customFormat="1" x14ac:dyDescent="0.35"/>
    <row r="192" s="183" customFormat="1" x14ac:dyDescent="0.35"/>
    <row r="193" s="183" customFormat="1" x14ac:dyDescent="0.35"/>
    <row r="194" s="183" customFormat="1" x14ac:dyDescent="0.35"/>
    <row r="195" s="183" customFormat="1" x14ac:dyDescent="0.35"/>
    <row r="196" s="183" customFormat="1" x14ac:dyDescent="0.35"/>
    <row r="197" s="183" customFormat="1" x14ac:dyDescent="0.35"/>
    <row r="198" s="183" customFormat="1" x14ac:dyDescent="0.35"/>
    <row r="199" s="183" customFormat="1" x14ac:dyDescent="0.35"/>
    <row r="200" s="183" customFormat="1" x14ac:dyDescent="0.35"/>
    <row r="201" s="183" customFormat="1" x14ac:dyDescent="0.35"/>
    <row r="202" s="183" customFormat="1" x14ac:dyDescent="0.35"/>
    <row r="203" s="183" customFormat="1" x14ac:dyDescent="0.35"/>
    <row r="204" s="183" customFormat="1" x14ac:dyDescent="0.35"/>
    <row r="205" s="183" customFormat="1" x14ac:dyDescent="0.35"/>
    <row r="206" s="183" customFormat="1" x14ac:dyDescent="0.35"/>
    <row r="207" s="183" customFormat="1" x14ac:dyDescent="0.35"/>
    <row r="208" s="183" customFormat="1" x14ac:dyDescent="0.35"/>
    <row r="209" s="183" customFormat="1" x14ac:dyDescent="0.35"/>
    <row r="210" s="183" customFormat="1" x14ac:dyDescent="0.35"/>
    <row r="211" s="183" customFormat="1" x14ac:dyDescent="0.35"/>
    <row r="212" s="183" customFormat="1" x14ac:dyDescent="0.35"/>
    <row r="213" s="183" customFormat="1" x14ac:dyDescent="0.35"/>
    <row r="214" s="183" customFormat="1" x14ac:dyDescent="0.35"/>
    <row r="215" s="183" customFormat="1" x14ac:dyDescent="0.35"/>
    <row r="216" s="183" customFormat="1" x14ac:dyDescent="0.35"/>
    <row r="217" s="183" customFormat="1" x14ac:dyDescent="0.35"/>
    <row r="218" s="183" customFormat="1" x14ac:dyDescent="0.35"/>
    <row r="219" s="183" customFormat="1" x14ac:dyDescent="0.35"/>
    <row r="220" s="183" customFormat="1" x14ac:dyDescent="0.35"/>
    <row r="221" s="183" customFormat="1" x14ac:dyDescent="0.35"/>
    <row r="222" s="183" customFormat="1" x14ac:dyDescent="0.35"/>
    <row r="223" s="183" customFormat="1" x14ac:dyDescent="0.35"/>
    <row r="224" s="183" customFormat="1" x14ac:dyDescent="0.35"/>
    <row r="225" s="183" customFormat="1" x14ac:dyDescent="0.35"/>
    <row r="226" s="183" customFormat="1" x14ac:dyDescent="0.35"/>
    <row r="227" s="183" customFormat="1" x14ac:dyDescent="0.35"/>
    <row r="228" s="183" customFormat="1" x14ac:dyDescent="0.35"/>
    <row r="229" s="183" customFormat="1" x14ac:dyDescent="0.35"/>
    <row r="230" s="183" customFormat="1" x14ac:dyDescent="0.35"/>
    <row r="231" s="183" customFormat="1" x14ac:dyDescent="0.35"/>
    <row r="232" s="183" customFormat="1" x14ac:dyDescent="0.35"/>
    <row r="233" s="183" customFormat="1" x14ac:dyDescent="0.35"/>
    <row r="234" s="183" customFormat="1" x14ac:dyDescent="0.35"/>
    <row r="235" s="183" customFormat="1" x14ac:dyDescent="0.35"/>
    <row r="236" s="183" customFormat="1" x14ac:dyDescent="0.35"/>
    <row r="237" s="183" customFormat="1" x14ac:dyDescent="0.35"/>
    <row r="238" s="183" customFormat="1" x14ac:dyDescent="0.35"/>
    <row r="239" s="183" customFormat="1" x14ac:dyDescent="0.35"/>
    <row r="240" s="183" customFormat="1" x14ac:dyDescent="0.35"/>
    <row r="241" s="183" customFormat="1" x14ac:dyDescent="0.35"/>
    <row r="242" s="183" customFormat="1" x14ac:dyDescent="0.35"/>
    <row r="243" s="183" customFormat="1" x14ac:dyDescent="0.35"/>
    <row r="244" s="183" customFormat="1" x14ac:dyDescent="0.35"/>
    <row r="245" s="183" customFormat="1" x14ac:dyDescent="0.35"/>
    <row r="246" s="183" customFormat="1" x14ac:dyDescent="0.35"/>
    <row r="247" s="183" customFormat="1" x14ac:dyDescent="0.35"/>
    <row r="248" s="183" customFormat="1" x14ac:dyDescent="0.35"/>
    <row r="249" s="183" customFormat="1" x14ac:dyDescent="0.35"/>
    <row r="250" s="183" customFormat="1" x14ac:dyDescent="0.35"/>
    <row r="251" s="183" customFormat="1" x14ac:dyDescent="0.35"/>
    <row r="252" s="183" customFormat="1" x14ac:dyDescent="0.35"/>
    <row r="253" s="183" customFormat="1" x14ac:dyDescent="0.35"/>
    <row r="254" s="183" customFormat="1" x14ac:dyDescent="0.35"/>
    <row r="255" s="183" customFormat="1" x14ac:dyDescent="0.35"/>
    <row r="256" s="183" customFormat="1" x14ac:dyDescent="0.35"/>
    <row r="257" s="183" customFormat="1" x14ac:dyDescent="0.35"/>
    <row r="258" s="183" customFormat="1" x14ac:dyDescent="0.35"/>
    <row r="259" s="183" customFormat="1" x14ac:dyDescent="0.35"/>
    <row r="260" s="183" customFormat="1" x14ac:dyDescent="0.35"/>
    <row r="261" s="183" customFormat="1" x14ac:dyDescent="0.35"/>
    <row r="262" s="183" customFormat="1" x14ac:dyDescent="0.35"/>
    <row r="263" s="183" customFormat="1" x14ac:dyDescent="0.35"/>
    <row r="264" s="183" customFormat="1" x14ac:dyDescent="0.35"/>
    <row r="265" s="183" customFormat="1" x14ac:dyDescent="0.35"/>
    <row r="266" s="183" customFormat="1" x14ac:dyDescent="0.35"/>
    <row r="267" s="183" customFormat="1" x14ac:dyDescent="0.35"/>
    <row r="268" s="183" customFormat="1" x14ac:dyDescent="0.35"/>
    <row r="269" s="183" customFormat="1" x14ac:dyDescent="0.35"/>
    <row r="270" s="183" customFormat="1" x14ac:dyDescent="0.35"/>
    <row r="271" s="183" customFormat="1" x14ac:dyDescent="0.35"/>
    <row r="272" s="183" customFormat="1" x14ac:dyDescent="0.35"/>
    <row r="273" s="183" customFormat="1" x14ac:dyDescent="0.35"/>
    <row r="274" s="183" customFormat="1" x14ac:dyDescent="0.35"/>
    <row r="275" s="183" customFormat="1" x14ac:dyDescent="0.35"/>
    <row r="276" s="183" customFormat="1" x14ac:dyDescent="0.35"/>
    <row r="277" s="183" customFormat="1" x14ac:dyDescent="0.35"/>
    <row r="278" s="183" customFormat="1" x14ac:dyDescent="0.35"/>
    <row r="279" s="183" customFormat="1" x14ac:dyDescent="0.35"/>
    <row r="280" s="183" customFormat="1" x14ac:dyDescent="0.35"/>
    <row r="281" s="183" customFormat="1" x14ac:dyDescent="0.35"/>
    <row r="282" s="183" customFormat="1" x14ac:dyDescent="0.35"/>
    <row r="283" s="183" customFormat="1" x14ac:dyDescent="0.35"/>
    <row r="284" s="183" customFormat="1" x14ac:dyDescent="0.35"/>
    <row r="285" s="183" customFormat="1" x14ac:dyDescent="0.35"/>
    <row r="286" s="183" customFormat="1" x14ac:dyDescent="0.35"/>
    <row r="287" s="183" customFormat="1" x14ac:dyDescent="0.35"/>
    <row r="288" s="183" customFormat="1" x14ac:dyDescent="0.35"/>
    <row r="289" s="183" customFormat="1" x14ac:dyDescent="0.35"/>
    <row r="290" s="183" customFormat="1" x14ac:dyDescent="0.35"/>
    <row r="291" s="183" customFormat="1" x14ac:dyDescent="0.35"/>
    <row r="292" s="183" customFormat="1" x14ac:dyDescent="0.35"/>
    <row r="293" s="183" customFormat="1" x14ac:dyDescent="0.35"/>
    <row r="294" s="183" customFormat="1" x14ac:dyDescent="0.35"/>
    <row r="295" s="183" customFormat="1" x14ac:dyDescent="0.35"/>
    <row r="296" s="183" customFormat="1" x14ac:dyDescent="0.35"/>
    <row r="297" s="183" customFormat="1" x14ac:dyDescent="0.35"/>
    <row r="298" s="183" customFormat="1" x14ac:dyDescent="0.35"/>
    <row r="299" s="183" customFormat="1" x14ac:dyDescent="0.35"/>
    <row r="300" s="183" customFormat="1" x14ac:dyDescent="0.35"/>
    <row r="301" s="183" customFormat="1" x14ac:dyDescent="0.35"/>
    <row r="302" s="183" customFormat="1" x14ac:dyDescent="0.35"/>
    <row r="303" s="183" customFormat="1" x14ac:dyDescent="0.35"/>
    <row r="304" s="183" customFormat="1" x14ac:dyDescent="0.35"/>
    <row r="305" s="183" customFormat="1" x14ac:dyDescent="0.35"/>
    <row r="306" s="183" customFormat="1" x14ac:dyDescent="0.35"/>
    <row r="307" s="183" customFormat="1" x14ac:dyDescent="0.35"/>
    <row r="308" s="183" customFormat="1" x14ac:dyDescent="0.35"/>
    <row r="309" s="183" customFormat="1" x14ac:dyDescent="0.35"/>
    <row r="310" s="183" customFormat="1" x14ac:dyDescent="0.35"/>
    <row r="311" s="183" customFormat="1" x14ac:dyDescent="0.35"/>
    <row r="312" s="183" customFormat="1" x14ac:dyDescent="0.35"/>
    <row r="313" s="183" customFormat="1" x14ac:dyDescent="0.35"/>
    <row r="314" s="183" customFormat="1" x14ac:dyDescent="0.35"/>
    <row r="315" s="183" customFormat="1" x14ac:dyDescent="0.35"/>
    <row r="316" s="183" customFormat="1" x14ac:dyDescent="0.35"/>
    <row r="317" s="183" customFormat="1" x14ac:dyDescent="0.35"/>
    <row r="318" s="183" customFormat="1" x14ac:dyDescent="0.35"/>
    <row r="319" s="183" customFormat="1" x14ac:dyDescent="0.35"/>
    <row r="320" s="183" customFormat="1" x14ac:dyDescent="0.35"/>
    <row r="321" s="183" customFormat="1" x14ac:dyDescent="0.35"/>
    <row r="322" s="183" customFormat="1" x14ac:dyDescent="0.35"/>
    <row r="323" s="183" customFormat="1" x14ac:dyDescent="0.35"/>
    <row r="324" s="183" customFormat="1" x14ac:dyDescent="0.35"/>
    <row r="325" s="183" customFormat="1" x14ac:dyDescent="0.35"/>
    <row r="326" s="183" customFormat="1" x14ac:dyDescent="0.35"/>
    <row r="327" s="183" customFormat="1" x14ac:dyDescent="0.35"/>
    <row r="328" s="183" customFormat="1" x14ac:dyDescent="0.35"/>
    <row r="329" s="183" customFormat="1" x14ac:dyDescent="0.35"/>
    <row r="330" s="183" customFormat="1" x14ac:dyDescent="0.35"/>
    <row r="331" s="183" customFormat="1" x14ac:dyDescent="0.35"/>
    <row r="332" s="183" customFormat="1" x14ac:dyDescent="0.35"/>
    <row r="333" s="183" customFormat="1" x14ac:dyDescent="0.35"/>
    <row r="334" s="183" customFormat="1" x14ac:dyDescent="0.35"/>
    <row r="335" s="183" customFormat="1" x14ac:dyDescent="0.35"/>
    <row r="336" s="183" customFormat="1" x14ac:dyDescent="0.35"/>
    <row r="337" s="183" customFormat="1" x14ac:dyDescent="0.35"/>
    <row r="338" s="183" customFormat="1" x14ac:dyDescent="0.35"/>
    <row r="339" s="183" customFormat="1" x14ac:dyDescent="0.35"/>
    <row r="340" s="183" customFormat="1" x14ac:dyDescent="0.35"/>
    <row r="341" s="183" customFormat="1" x14ac:dyDescent="0.35"/>
    <row r="342" s="183" customFormat="1" x14ac:dyDescent="0.35"/>
    <row r="343" s="183" customFormat="1" x14ac:dyDescent="0.35"/>
    <row r="344" s="183" customFormat="1" x14ac:dyDescent="0.35"/>
    <row r="345" s="183" customFormat="1" x14ac:dyDescent="0.35"/>
    <row r="346" s="183" customFormat="1" x14ac:dyDescent="0.35"/>
    <row r="347" s="183" customFormat="1" x14ac:dyDescent="0.35"/>
    <row r="348" s="183" customFormat="1" x14ac:dyDescent="0.35"/>
  </sheetData>
  <mergeCells count="15">
    <mergeCell ref="C1:I1"/>
    <mergeCell ref="C5:I6"/>
    <mergeCell ref="C14:E14"/>
    <mergeCell ref="F8:I8"/>
    <mergeCell ref="F10:I10"/>
    <mergeCell ref="F11:I11"/>
    <mergeCell ref="F12:I12"/>
    <mergeCell ref="F13:I13"/>
    <mergeCell ref="F14:I14"/>
    <mergeCell ref="C13:E13"/>
    <mergeCell ref="C8:E8"/>
    <mergeCell ref="C9:E9"/>
    <mergeCell ref="C10:E10"/>
    <mergeCell ref="C11:E11"/>
    <mergeCell ref="C12:E12"/>
  </mergeCells>
  <pageMargins left="0.7" right="0.7" top="0.75" bottom="0.75" header="0.3" footer="0.3"/>
  <pageSetup paperSize="9" scale="61" orientation="landscape" horizontalDpi="300"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21AD039B-479A-4889-B521-D6B8B6784DC5}">
          <x14:formula1>
            <xm:f>Ratings!$B$7:$B$8</xm:f>
          </x14:formula1>
          <xm:sqref>F11:I11</xm:sqref>
        </x14:dataValidation>
        <x14:dataValidation type="list" allowBlank="1" showInputMessage="1" showErrorMessage="1" xr:uid="{4EBCE8AA-5A8B-441D-B453-F3526115A854}">
          <x14:formula1>
            <xm:f>Ratings!$B$39:$B$43</xm:f>
          </x14:formula1>
          <xm:sqref>F10:I10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BC345-7017-4432-98C3-373F44D8C157}">
  <sheetPr>
    <tabColor theme="7" tint="0.39997558519241921"/>
  </sheetPr>
  <dimension ref="A1:DR98"/>
  <sheetViews>
    <sheetView showGridLines="0" showRowColHeaders="0" zoomScale="70" zoomScaleNormal="70" workbookViewId="0">
      <pane ySplit="1" topLeftCell="A6" activePane="bottomLeft" state="frozen"/>
      <selection pane="bottomLeft" activeCell="D49" sqref="D49:D52"/>
    </sheetView>
  </sheetViews>
  <sheetFormatPr defaultColWidth="8.7265625" defaultRowHeight="17" x14ac:dyDescent="0.45"/>
  <cols>
    <col min="1" max="1" width="3" style="1" customWidth="1"/>
    <col min="2" max="2" width="15.54296875" style="132" customWidth="1"/>
    <col min="3" max="3" width="80.54296875" style="1" customWidth="1"/>
    <col min="4" max="4" width="25.54296875" style="1" customWidth="1"/>
    <col min="5" max="5" width="55.54296875" style="1" customWidth="1"/>
    <col min="6" max="6" width="55.54296875" style="34" customWidth="1"/>
    <col min="7" max="7" width="2.1796875" style="34" customWidth="1"/>
    <col min="8" max="8" width="110.54296875" style="34" customWidth="1"/>
    <col min="9" max="9" width="8.54296875" style="34" customWidth="1"/>
    <col min="10" max="10" width="115.54296875" style="1" customWidth="1"/>
    <col min="11" max="16384" width="8.7265625" style="1"/>
  </cols>
  <sheetData>
    <row r="1" spans="2:10" s="219" customFormat="1" ht="60" customHeight="1" x14ac:dyDescent="0.95">
      <c r="B1" s="215"/>
      <c r="C1" s="221" t="s">
        <v>396</v>
      </c>
      <c r="D1" s="221"/>
      <c r="F1" s="222"/>
      <c r="G1" s="222"/>
      <c r="H1" s="222"/>
      <c r="I1" s="222"/>
    </row>
    <row r="2" spans="2:10" ht="17.149999999999999" customHeight="1" x14ac:dyDescent="0.45">
      <c r="B2" s="283"/>
      <c r="C2" s="38"/>
      <c r="D2" s="38"/>
      <c r="E2" s="38"/>
      <c r="F2" s="290"/>
      <c r="G2" s="290"/>
      <c r="H2" s="290"/>
    </row>
    <row r="3" spans="2:10" ht="17.149999999999999" customHeight="1" x14ac:dyDescent="0.45">
      <c r="B3" s="283"/>
      <c r="C3" s="38"/>
      <c r="D3" s="38"/>
      <c r="E3" s="38"/>
      <c r="F3" s="290"/>
      <c r="G3" s="290"/>
      <c r="H3" s="290"/>
    </row>
    <row r="4" spans="2:10" ht="17.149999999999999" customHeight="1" x14ac:dyDescent="0.45">
      <c r="B4" s="283"/>
      <c r="C4" s="38"/>
      <c r="D4" s="38"/>
      <c r="E4" s="38"/>
      <c r="F4" s="290"/>
      <c r="G4" s="290"/>
      <c r="H4" s="290"/>
    </row>
    <row r="5" spans="2:10" ht="17.149999999999999" customHeight="1" x14ac:dyDescent="0.45">
      <c r="B5" s="283"/>
      <c r="C5" s="38"/>
      <c r="D5" s="38"/>
      <c r="E5" s="38"/>
      <c r="F5" s="290"/>
      <c r="G5" s="290"/>
      <c r="H5" s="290"/>
    </row>
    <row r="6" spans="2:10" ht="17.149999999999999" customHeight="1" x14ac:dyDescent="0.45">
      <c r="B6" s="283"/>
      <c r="C6" s="38"/>
      <c r="D6" s="38"/>
      <c r="E6" s="38"/>
      <c r="F6" s="290"/>
      <c r="G6" s="290"/>
      <c r="H6" s="290"/>
    </row>
    <row r="7" spans="2:10" ht="17.149999999999999" customHeight="1" x14ac:dyDescent="0.45">
      <c r="B7" s="283"/>
      <c r="C7" s="38"/>
      <c r="D7" s="38"/>
      <c r="E7" s="38"/>
      <c r="F7" s="290"/>
      <c r="G7" s="290"/>
      <c r="H7" s="290"/>
    </row>
    <row r="8" spans="2:10" ht="17.149999999999999" customHeight="1" x14ac:dyDescent="0.45">
      <c r="B8" s="283"/>
      <c r="C8" s="38"/>
      <c r="D8" s="38"/>
      <c r="E8" s="38"/>
      <c r="F8" s="290"/>
      <c r="G8" s="290"/>
      <c r="H8" s="290"/>
    </row>
    <row r="9" spans="2:10" ht="17.149999999999999" customHeight="1" x14ac:dyDescent="0.45">
      <c r="B9" s="283"/>
      <c r="C9" s="38"/>
      <c r="D9" s="38"/>
      <c r="E9" s="38"/>
      <c r="F9" s="290"/>
      <c r="G9" s="290"/>
      <c r="H9" s="290"/>
    </row>
    <row r="11" spans="2:10" ht="35.15" customHeight="1" x14ac:dyDescent="0.45">
      <c r="B11" s="141" t="s">
        <v>397</v>
      </c>
      <c r="C11" s="822" t="s">
        <v>398</v>
      </c>
      <c r="D11" s="822"/>
      <c r="E11" s="822"/>
      <c r="F11" s="822"/>
      <c r="G11" s="142"/>
      <c r="H11" s="142"/>
      <c r="I11" s="131"/>
      <c r="J11" s="17"/>
    </row>
    <row r="12" spans="2:10" ht="17.5" thickBot="1" x14ac:dyDescent="0.5">
      <c r="D12" s="115"/>
      <c r="E12" s="138"/>
      <c r="F12" s="131"/>
      <c r="G12" s="131"/>
      <c r="H12" s="131"/>
      <c r="I12" s="131"/>
      <c r="J12" s="17"/>
    </row>
    <row r="13" spans="2:10" ht="65.150000000000006" customHeight="1" x14ac:dyDescent="0.45">
      <c r="C13" s="823" t="s">
        <v>399</v>
      </c>
      <c r="D13" s="806"/>
      <c r="E13" s="824"/>
      <c r="F13" s="830" t="s">
        <v>400</v>
      </c>
      <c r="G13" s="117"/>
      <c r="H13" s="135"/>
      <c r="I13" s="117"/>
    </row>
    <row r="14" spans="2:10" ht="35.15" customHeight="1" x14ac:dyDescent="0.45">
      <c r="C14" s="825" t="s">
        <v>401</v>
      </c>
      <c r="D14" s="826"/>
      <c r="E14" s="827"/>
      <c r="F14" s="831"/>
      <c r="G14" s="136"/>
      <c r="H14" s="191"/>
      <c r="J14" s="124"/>
    </row>
    <row r="15" spans="2:10" ht="35.15" customHeight="1" x14ac:dyDescent="0.45">
      <c r="C15" s="828" t="s">
        <v>402</v>
      </c>
      <c r="D15" s="829"/>
      <c r="E15" s="248"/>
      <c r="F15" s="832"/>
      <c r="G15" s="137"/>
      <c r="H15" s="191"/>
      <c r="I15" s="132"/>
      <c r="J15" s="124"/>
    </row>
    <row r="16" spans="2:10" ht="35.15" customHeight="1" x14ac:dyDescent="0.45">
      <c r="C16" s="828" t="s">
        <v>403</v>
      </c>
      <c r="D16" s="829"/>
      <c r="E16" s="248"/>
      <c r="F16" s="832"/>
      <c r="G16" s="132"/>
      <c r="H16" s="191"/>
      <c r="I16" s="132"/>
      <c r="J16" s="124"/>
    </row>
    <row r="17" spans="1:122" ht="35.15" customHeight="1" x14ac:dyDescent="0.45">
      <c r="C17" s="828" t="s">
        <v>404</v>
      </c>
      <c r="D17" s="829"/>
      <c r="E17" s="248"/>
      <c r="F17" s="832"/>
      <c r="G17" s="137"/>
      <c r="H17" s="191"/>
      <c r="I17" s="132"/>
      <c r="J17" s="124"/>
    </row>
    <row r="18" spans="1:122" ht="35.15" customHeight="1" x14ac:dyDescent="0.45">
      <c r="C18" s="828" t="s">
        <v>405</v>
      </c>
      <c r="D18" s="829"/>
      <c r="E18" s="248"/>
      <c r="F18" s="832"/>
      <c r="G18" s="137"/>
      <c r="H18" s="191"/>
      <c r="I18" s="132"/>
      <c r="J18" s="124"/>
    </row>
    <row r="19" spans="1:122" ht="35.15" customHeight="1" x14ac:dyDescent="0.45">
      <c r="C19" s="828" t="s">
        <v>406</v>
      </c>
      <c r="D19" s="829"/>
      <c r="E19" s="248"/>
      <c r="F19" s="832"/>
      <c r="G19" s="137"/>
      <c r="I19" s="132"/>
    </row>
    <row r="20" spans="1:122" ht="35.15" customHeight="1" thickBot="1" x14ac:dyDescent="0.5">
      <c r="C20" s="848" t="s">
        <v>407</v>
      </c>
      <c r="D20" s="849"/>
      <c r="E20" s="250"/>
      <c r="F20" s="833"/>
      <c r="G20" s="137"/>
      <c r="I20" s="132"/>
    </row>
    <row r="23" spans="1:122" s="3" customFormat="1" ht="35.15" customHeight="1" x14ac:dyDescent="0.6">
      <c r="B23" s="473" t="s">
        <v>903</v>
      </c>
      <c r="C23" s="474"/>
      <c r="D23" s="475"/>
      <c r="E23" s="476"/>
      <c r="F23" s="475"/>
      <c r="G23" s="475"/>
      <c r="H23" s="142"/>
      <c r="I23" s="293"/>
      <c r="J23" s="228"/>
    </row>
    <row r="24" spans="1:122" ht="8.15" customHeight="1" thickBot="1" x14ac:dyDescent="0.5">
      <c r="C24" s="140"/>
      <c r="D24" s="116"/>
      <c r="E24" s="284"/>
      <c r="F24" s="116"/>
      <c r="G24" s="116"/>
      <c r="H24" s="116"/>
      <c r="I24" s="116"/>
      <c r="J24" s="17"/>
    </row>
    <row r="25" spans="1:122" ht="25" customHeight="1" thickBot="1" x14ac:dyDescent="0.5">
      <c r="B25" s="1"/>
      <c r="C25" s="840" t="s">
        <v>408</v>
      </c>
      <c r="D25" s="841"/>
      <c r="E25" s="841"/>
      <c r="F25" s="842"/>
      <c r="G25" s="131"/>
      <c r="H25" s="131"/>
      <c r="I25" s="131"/>
      <c r="J25" s="17"/>
    </row>
    <row r="26" spans="1:122" ht="25" customHeight="1" thickBot="1" x14ac:dyDescent="0.5">
      <c r="B26" s="1"/>
      <c r="C26" s="843" t="s">
        <v>409</v>
      </c>
      <c r="D26" s="844"/>
      <c r="E26" s="844"/>
      <c r="F26" s="845"/>
      <c r="G26" s="131"/>
      <c r="H26" s="131"/>
      <c r="I26" s="131"/>
      <c r="J26" s="17"/>
    </row>
    <row r="27" spans="1:122" x14ac:dyDescent="0.45">
      <c r="D27" s="115"/>
      <c r="E27" s="138"/>
      <c r="F27" s="131"/>
      <c r="G27" s="131"/>
      <c r="H27" s="131"/>
      <c r="I27" s="131"/>
      <c r="J27" s="17"/>
    </row>
    <row r="28" spans="1:122" s="38" customFormat="1" ht="30" customHeight="1" thickBot="1" x14ac:dyDescent="0.5">
      <c r="A28" s="1"/>
      <c r="B28" s="201"/>
      <c r="C28" s="478" t="s">
        <v>410</v>
      </c>
      <c r="D28" s="479" t="s">
        <v>411</v>
      </c>
      <c r="E28" s="477" t="s">
        <v>412</v>
      </c>
      <c r="F28" s="477" t="s">
        <v>413</v>
      </c>
      <c r="G28" s="131"/>
      <c r="H28" s="131"/>
      <c r="I28" s="131"/>
      <c r="J28" s="17"/>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row>
    <row r="29" spans="1:122" ht="40" customHeight="1" x14ac:dyDescent="0.45">
      <c r="B29" s="404"/>
      <c r="C29" s="850" t="s">
        <v>414</v>
      </c>
      <c r="D29" s="855"/>
      <c r="E29" s="780" t="str">
        <f>IFERROR(INDEX(Controls!C7:C10,MATCH(D29,Controls!B7:B10,0)), " ")</f>
        <v xml:space="preserve"> </v>
      </c>
      <c r="F29" s="858"/>
      <c r="G29" s="286"/>
      <c r="H29" s="834" t="s">
        <v>416</v>
      </c>
      <c r="I29" s="113"/>
      <c r="J29" s="113"/>
    </row>
    <row r="30" spans="1:122" ht="40" customHeight="1" x14ac:dyDescent="0.45">
      <c r="B30" s="404" t="s">
        <v>417</v>
      </c>
      <c r="C30" s="851"/>
      <c r="D30" s="856"/>
      <c r="E30" s="781"/>
      <c r="F30" s="859"/>
      <c r="G30" s="286"/>
      <c r="H30" s="835"/>
      <c r="I30" s="113"/>
      <c r="J30" s="113"/>
    </row>
    <row r="31" spans="1:122" ht="40" customHeight="1" x14ac:dyDescent="0.45">
      <c r="B31" s="477"/>
      <c r="C31" s="851"/>
      <c r="D31" s="856"/>
      <c r="E31" s="781" t="str">
        <f>IF(ISNUMBER(SEARCH("~*",D29)), "* If your solution is operational - consult responsible officers for an appropriate equivalent action. "," ")</f>
        <v xml:space="preserve"> </v>
      </c>
      <c r="F31" s="859"/>
      <c r="G31" s="286"/>
      <c r="H31" s="835"/>
      <c r="I31" s="113"/>
      <c r="J31" s="113"/>
    </row>
    <row r="32" spans="1:122" ht="40" customHeight="1" thickBot="1" x14ac:dyDescent="0.5">
      <c r="B32" s="477"/>
      <c r="C32" s="852"/>
      <c r="D32" s="857"/>
      <c r="E32" s="861"/>
      <c r="F32" s="860"/>
      <c r="G32" s="286"/>
      <c r="H32" s="836"/>
      <c r="I32" s="113"/>
      <c r="J32" s="113"/>
    </row>
    <row r="33" spans="1:122" x14ac:dyDescent="0.45">
      <c r="C33" s="119"/>
      <c r="D33" s="119"/>
      <c r="E33" s="119"/>
      <c r="F33" s="111"/>
      <c r="G33" s="111"/>
      <c r="H33" s="111"/>
      <c r="I33" s="111"/>
    </row>
    <row r="34" spans="1:122" ht="35.15" customHeight="1" x14ac:dyDescent="0.45">
      <c r="B34" s="123" t="s">
        <v>418</v>
      </c>
      <c r="C34" s="803" t="s">
        <v>419</v>
      </c>
      <c r="D34" s="803"/>
      <c r="E34" s="803"/>
      <c r="F34" s="804"/>
      <c r="G34" s="287"/>
      <c r="H34" s="130"/>
      <c r="I34" s="131"/>
      <c r="J34" s="17"/>
    </row>
    <row r="35" spans="1:122" ht="6.65" customHeight="1" thickBot="1" x14ac:dyDescent="0.5">
      <c r="D35" s="115"/>
      <c r="E35" s="138"/>
      <c r="F35" s="131"/>
      <c r="G35" s="131"/>
      <c r="H35" s="131"/>
      <c r="I35" s="131"/>
      <c r="J35" s="17"/>
    </row>
    <row r="36" spans="1:122" ht="65.150000000000006" customHeight="1" x14ac:dyDescent="0.45">
      <c r="C36" s="805" t="s">
        <v>420</v>
      </c>
      <c r="D36" s="806"/>
      <c r="E36" s="807"/>
      <c r="F36" s="846" t="s">
        <v>400</v>
      </c>
      <c r="G36" s="117"/>
      <c r="I36" s="117"/>
    </row>
    <row r="37" spans="1:122" ht="35.15" customHeight="1" x14ac:dyDescent="0.45">
      <c r="C37" s="811" t="s">
        <v>421</v>
      </c>
      <c r="D37" s="812"/>
      <c r="E37" s="813"/>
      <c r="F37" s="847"/>
      <c r="G37" s="136"/>
    </row>
    <row r="38" spans="1:122" ht="35.15" customHeight="1" x14ac:dyDescent="0.45">
      <c r="C38" s="818" t="s">
        <v>422</v>
      </c>
      <c r="D38" s="819"/>
      <c r="E38" s="249"/>
      <c r="F38" s="832"/>
      <c r="G38" s="137"/>
      <c r="I38" s="132"/>
    </row>
    <row r="39" spans="1:122" ht="35.15" customHeight="1" x14ac:dyDescent="0.45">
      <c r="C39" s="853" t="s">
        <v>424</v>
      </c>
      <c r="D39" s="854"/>
      <c r="E39" s="248"/>
      <c r="F39" s="832"/>
      <c r="G39" s="132"/>
      <c r="I39" s="132"/>
    </row>
    <row r="40" spans="1:122" ht="35.15" customHeight="1" x14ac:dyDescent="0.45">
      <c r="C40" s="853" t="s">
        <v>425</v>
      </c>
      <c r="D40" s="854"/>
      <c r="E40" s="248"/>
      <c r="F40" s="832"/>
      <c r="G40" s="137"/>
      <c r="I40" s="132"/>
    </row>
    <row r="41" spans="1:122" ht="35.15" customHeight="1" x14ac:dyDescent="0.45">
      <c r="C41" s="853" t="s">
        <v>426</v>
      </c>
      <c r="D41" s="854"/>
      <c r="E41" s="248"/>
      <c r="F41" s="832"/>
      <c r="G41" s="137"/>
      <c r="I41" s="132"/>
    </row>
    <row r="42" spans="1:122" ht="35.15" customHeight="1" x14ac:dyDescent="0.45">
      <c r="C42" s="853" t="s">
        <v>427</v>
      </c>
      <c r="D42" s="854"/>
      <c r="E42" s="248"/>
      <c r="F42" s="832"/>
      <c r="G42" s="137"/>
      <c r="I42" s="132"/>
    </row>
    <row r="43" spans="1:122" ht="35.15" customHeight="1" x14ac:dyDescent="0.45">
      <c r="C43" s="853" t="s">
        <v>428</v>
      </c>
      <c r="D43" s="854"/>
      <c r="E43" s="248"/>
      <c r="F43" s="832"/>
      <c r="G43" s="137"/>
      <c r="I43" s="132"/>
    </row>
    <row r="44" spans="1:122" ht="35.15" customHeight="1" thickBot="1" x14ac:dyDescent="0.5">
      <c r="C44" s="874" t="s">
        <v>429</v>
      </c>
      <c r="D44" s="875"/>
      <c r="E44" s="250"/>
      <c r="F44" s="833"/>
      <c r="G44" s="137"/>
      <c r="I44" s="132"/>
    </row>
    <row r="46" spans="1:122" ht="35.15" customHeight="1" x14ac:dyDescent="0.45">
      <c r="B46" s="283"/>
      <c r="C46" s="139" t="s">
        <v>430</v>
      </c>
      <c r="D46" s="133"/>
      <c r="E46" s="134"/>
      <c r="F46" s="130"/>
      <c r="G46" s="130"/>
      <c r="H46" s="130"/>
      <c r="I46" s="131"/>
      <c r="J46" s="17"/>
    </row>
    <row r="47" spans="1:122" x14ac:dyDescent="0.45">
      <c r="D47" s="115"/>
      <c r="E47" s="138"/>
      <c r="F47" s="131"/>
      <c r="G47" s="131"/>
      <c r="H47" s="131"/>
      <c r="I47" s="131"/>
      <c r="J47" s="17"/>
    </row>
    <row r="48" spans="1:122" s="38" customFormat="1" ht="30" customHeight="1" thickBot="1" x14ac:dyDescent="0.5">
      <c r="A48" s="1"/>
      <c r="C48" s="112" t="s">
        <v>410</v>
      </c>
      <c r="D48" s="144" t="s">
        <v>411</v>
      </c>
      <c r="E48" s="144" t="s">
        <v>412</v>
      </c>
      <c r="F48" s="144" t="s">
        <v>413</v>
      </c>
      <c r="G48" s="131"/>
      <c r="H48" s="131"/>
      <c r="I48" s="131"/>
      <c r="J48" s="17"/>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row>
    <row r="49" spans="2:10" ht="45" customHeight="1" x14ac:dyDescent="0.45">
      <c r="B49" s="35" t="s">
        <v>431</v>
      </c>
      <c r="C49" s="876" t="s">
        <v>432</v>
      </c>
      <c r="D49" s="782"/>
      <c r="E49" s="339" t="str">
        <f>IFERROR(INDEX(Controls!A13:A16,MATCH(D49,Controls!B13:B16,0)), " ")</f>
        <v xml:space="preserve"> </v>
      </c>
      <c r="F49" s="785"/>
      <c r="G49" s="286"/>
      <c r="H49" s="837" t="s">
        <v>434</v>
      </c>
      <c r="I49" s="113"/>
      <c r="J49" s="113"/>
    </row>
    <row r="50" spans="2:10" ht="40" customHeight="1" x14ac:dyDescent="0.45">
      <c r="B50" s="575" t="s">
        <v>435</v>
      </c>
      <c r="C50" s="877"/>
      <c r="D50" s="783"/>
      <c r="E50" s="252" t="str">
        <f>IFERROR(INDEX(Controls!C13:C16,MATCH(D49,Controls!B13:B16,0)), " ")</f>
        <v xml:space="preserve"> </v>
      </c>
      <c r="F50" s="786"/>
      <c r="G50" s="286"/>
      <c r="H50" s="838"/>
      <c r="I50" s="113"/>
      <c r="J50" s="113"/>
    </row>
    <row r="51" spans="2:10" ht="40" customHeight="1" x14ac:dyDescent="0.45">
      <c r="B51" s="575"/>
      <c r="C51" s="877"/>
      <c r="D51" s="783"/>
      <c r="E51" s="814" t="str">
        <f>IF(ISNUMBER(SEARCH("~*",D49)), "* If your solution is operational - consult responsible officers for an appropriate equivalent action. "," ")</f>
        <v xml:space="preserve"> </v>
      </c>
      <c r="F51" s="786"/>
      <c r="G51" s="286"/>
      <c r="H51" s="838"/>
      <c r="I51" s="113"/>
      <c r="J51" s="113"/>
    </row>
    <row r="52" spans="2:10" ht="40" customHeight="1" thickBot="1" x14ac:dyDescent="0.5">
      <c r="B52" s="575"/>
      <c r="C52" s="878"/>
      <c r="D52" s="784"/>
      <c r="E52" s="815"/>
      <c r="F52" s="787"/>
      <c r="G52" s="286"/>
      <c r="H52" s="839"/>
      <c r="I52" s="113"/>
      <c r="J52" s="113"/>
    </row>
    <row r="53" spans="2:10" ht="17.5" thickBot="1" x14ac:dyDescent="0.5">
      <c r="C53" s="119"/>
      <c r="D53" s="342"/>
      <c r="E53" s="342"/>
      <c r="F53" s="343"/>
      <c r="G53" s="111"/>
      <c r="H53" s="111"/>
      <c r="I53" s="111"/>
    </row>
    <row r="54" spans="2:10" ht="45" customHeight="1" x14ac:dyDescent="0.45">
      <c r="B54" s="35" t="s">
        <v>436</v>
      </c>
      <c r="C54" s="879" t="s">
        <v>437</v>
      </c>
      <c r="D54" s="782"/>
      <c r="E54" s="344" t="str">
        <f>IFERROR(INDEX(Controls!A19:A21,MATCH(D54,Controls!B19:B21,0)), " ")</f>
        <v xml:space="preserve"> </v>
      </c>
      <c r="F54" s="785"/>
      <c r="G54" s="286"/>
      <c r="H54" s="837" t="s">
        <v>439</v>
      </c>
      <c r="I54" s="113"/>
      <c r="J54" s="113"/>
    </row>
    <row r="55" spans="2:10" ht="85" customHeight="1" x14ac:dyDescent="0.45">
      <c r="B55" s="35"/>
      <c r="C55" s="880"/>
      <c r="D55" s="783"/>
      <c r="E55" s="781" t="str">
        <f>IFERROR(INDEX(Controls!C19:C21,MATCH(D54,Controls!B19:B21,0)), " ")</f>
        <v xml:space="preserve"> </v>
      </c>
      <c r="F55" s="786"/>
      <c r="G55" s="286"/>
      <c r="H55" s="838"/>
      <c r="I55" s="113"/>
      <c r="J55" s="113"/>
    </row>
    <row r="56" spans="2:10" ht="85" customHeight="1" x14ac:dyDescent="0.45">
      <c r="B56" s="35" t="s">
        <v>440</v>
      </c>
      <c r="C56" s="880"/>
      <c r="D56" s="783"/>
      <c r="E56" s="781"/>
      <c r="F56" s="786"/>
      <c r="G56" s="286"/>
      <c r="H56" s="838"/>
      <c r="I56" s="113"/>
      <c r="J56" s="113"/>
    </row>
    <row r="57" spans="2:10" ht="85" customHeight="1" thickBot="1" x14ac:dyDescent="0.5">
      <c r="B57" s="144"/>
      <c r="C57" s="881"/>
      <c r="D57" s="784"/>
      <c r="E57" s="345" t="str">
        <f>IF(ISNUMBER(SEARCH("~*",D54)), "* If your solution is operational - consult responsible officers for an appropriate equivalent action. "," ")</f>
        <v xml:space="preserve"> </v>
      </c>
      <c r="F57" s="787"/>
      <c r="G57" s="286"/>
      <c r="H57" s="839"/>
      <c r="I57" s="113"/>
      <c r="J57" s="113"/>
    </row>
    <row r="59" spans="2:10" ht="35.15" customHeight="1" x14ac:dyDescent="0.45">
      <c r="B59" s="123" t="s">
        <v>441</v>
      </c>
      <c r="C59" s="810" t="s">
        <v>442</v>
      </c>
      <c r="D59" s="810"/>
      <c r="E59" s="810"/>
      <c r="F59" s="810"/>
      <c r="G59" s="287"/>
      <c r="H59" s="130"/>
      <c r="I59" s="131"/>
      <c r="J59" s="17"/>
    </row>
    <row r="60" spans="2:10" ht="8.15" customHeight="1" thickBot="1" x14ac:dyDescent="0.5">
      <c r="B60" s="1"/>
      <c r="C60" s="140"/>
      <c r="D60" s="131"/>
      <c r="E60" s="131"/>
      <c r="F60" s="131"/>
      <c r="G60" s="131"/>
      <c r="H60" s="131"/>
      <c r="I60" s="131"/>
      <c r="J60" s="17"/>
    </row>
    <row r="61" spans="2:10" ht="25" customHeight="1" thickBot="1" x14ac:dyDescent="0.5">
      <c r="B61" s="1"/>
      <c r="C61" s="865" t="s">
        <v>409</v>
      </c>
      <c r="D61" s="866"/>
      <c r="E61" s="866"/>
      <c r="F61" s="867"/>
      <c r="G61" s="131"/>
      <c r="H61" s="131"/>
      <c r="I61" s="131"/>
      <c r="J61" s="17"/>
    </row>
    <row r="62" spans="2:10" ht="8.15" customHeight="1" thickBot="1" x14ac:dyDescent="0.5">
      <c r="B62" s="1"/>
      <c r="D62" s="115"/>
      <c r="E62" s="138"/>
      <c r="F62" s="131"/>
      <c r="G62" s="131"/>
      <c r="H62" s="131"/>
      <c r="I62" s="131"/>
      <c r="J62" s="17"/>
    </row>
    <row r="63" spans="2:10" ht="65.150000000000006" customHeight="1" x14ac:dyDescent="0.45">
      <c r="C63" s="805" t="s">
        <v>444</v>
      </c>
      <c r="D63" s="806"/>
      <c r="E63" s="807"/>
      <c r="F63" s="816" t="s">
        <v>445</v>
      </c>
      <c r="G63" s="117"/>
      <c r="I63" s="117"/>
    </row>
    <row r="64" spans="2:10" ht="35.15" customHeight="1" x14ac:dyDescent="0.45">
      <c r="C64" s="811" t="s">
        <v>446</v>
      </c>
      <c r="D64" s="812"/>
      <c r="E64" s="813"/>
      <c r="F64" s="817"/>
      <c r="G64" s="136"/>
    </row>
    <row r="65" spans="3:9" ht="30" customHeight="1" x14ac:dyDescent="0.45">
      <c r="C65" s="808" t="s">
        <v>447</v>
      </c>
      <c r="D65" s="809"/>
      <c r="E65" s="277"/>
      <c r="F65" s="862"/>
      <c r="G65" s="137"/>
      <c r="I65" s="132"/>
    </row>
    <row r="66" spans="3:9" ht="30" customHeight="1" x14ac:dyDescent="0.45">
      <c r="C66" s="796" t="s">
        <v>448</v>
      </c>
      <c r="D66" s="797"/>
      <c r="E66" s="278"/>
      <c r="F66" s="863"/>
      <c r="G66" s="132"/>
      <c r="I66" s="132"/>
    </row>
    <row r="67" spans="3:9" ht="30" customHeight="1" x14ac:dyDescent="0.45">
      <c r="C67" s="796" t="s">
        <v>449</v>
      </c>
      <c r="D67" s="797"/>
      <c r="E67" s="278"/>
      <c r="F67" s="863"/>
      <c r="G67" s="137"/>
      <c r="I67" s="132"/>
    </row>
    <row r="68" spans="3:9" ht="30" customHeight="1" x14ac:dyDescent="0.45">
      <c r="C68" s="796" t="s">
        <v>450</v>
      </c>
      <c r="D68" s="797"/>
      <c r="E68" s="278"/>
      <c r="F68" s="863"/>
      <c r="G68" s="137"/>
      <c r="I68" s="132"/>
    </row>
    <row r="69" spans="3:9" ht="30" customHeight="1" x14ac:dyDescent="0.45">
      <c r="C69" s="796" t="s">
        <v>451</v>
      </c>
      <c r="D69" s="797"/>
      <c r="E69" s="278"/>
      <c r="F69" s="863"/>
      <c r="G69" s="137"/>
      <c r="I69" s="132"/>
    </row>
    <row r="70" spans="3:9" ht="30" customHeight="1" x14ac:dyDescent="0.45">
      <c r="C70" s="796" t="s">
        <v>452</v>
      </c>
      <c r="D70" s="797"/>
      <c r="E70" s="278"/>
      <c r="F70" s="863"/>
      <c r="G70" s="137"/>
      <c r="I70" s="132"/>
    </row>
    <row r="71" spans="3:9" ht="30" customHeight="1" x14ac:dyDescent="0.45">
      <c r="C71" s="796" t="s">
        <v>453</v>
      </c>
      <c r="D71" s="797"/>
      <c r="E71" s="278"/>
      <c r="F71" s="863"/>
      <c r="G71" s="137"/>
      <c r="I71" s="132"/>
    </row>
    <row r="72" spans="3:9" ht="30" customHeight="1" x14ac:dyDescent="0.45">
      <c r="C72" s="796" t="s">
        <v>454</v>
      </c>
      <c r="D72" s="797"/>
      <c r="E72" s="278"/>
      <c r="F72" s="863"/>
      <c r="G72" s="132"/>
      <c r="I72" s="132"/>
    </row>
    <row r="73" spans="3:9" ht="30" customHeight="1" x14ac:dyDescent="0.45">
      <c r="C73" s="796" t="s">
        <v>455</v>
      </c>
      <c r="D73" s="797"/>
      <c r="E73" s="278"/>
      <c r="F73" s="863"/>
      <c r="G73" s="137"/>
      <c r="I73" s="132"/>
    </row>
    <row r="74" spans="3:9" ht="30" customHeight="1" x14ac:dyDescent="0.45">
      <c r="C74" s="796" t="s">
        <v>456</v>
      </c>
      <c r="D74" s="797"/>
      <c r="E74" s="278"/>
      <c r="F74" s="863"/>
      <c r="G74" s="137"/>
      <c r="I74" s="132"/>
    </row>
    <row r="75" spans="3:9" ht="30" customHeight="1" x14ac:dyDescent="0.45">
      <c r="C75" s="796" t="s">
        <v>457</v>
      </c>
      <c r="D75" s="797"/>
      <c r="E75" s="278"/>
      <c r="F75" s="863"/>
      <c r="G75" s="137"/>
      <c r="I75" s="132"/>
    </row>
    <row r="76" spans="3:9" ht="30" customHeight="1" x14ac:dyDescent="0.45">
      <c r="C76" s="796" t="s">
        <v>458</v>
      </c>
      <c r="D76" s="797"/>
      <c r="E76" s="278"/>
      <c r="F76" s="863"/>
      <c r="G76" s="137"/>
      <c r="I76" s="132"/>
    </row>
    <row r="77" spans="3:9" ht="30" customHeight="1" x14ac:dyDescent="0.45">
      <c r="C77" s="796" t="s">
        <v>459</v>
      </c>
      <c r="D77" s="797"/>
      <c r="E77" s="278"/>
      <c r="F77" s="863"/>
      <c r="G77" s="137"/>
      <c r="I77" s="132"/>
    </row>
    <row r="78" spans="3:9" ht="30" customHeight="1" x14ac:dyDescent="0.45">
      <c r="C78" s="796" t="s">
        <v>460</v>
      </c>
      <c r="D78" s="797"/>
      <c r="E78" s="278"/>
      <c r="F78" s="863"/>
      <c r="G78" s="132"/>
      <c r="I78" s="132"/>
    </row>
    <row r="79" spans="3:9" ht="30" customHeight="1" thickBot="1" x14ac:dyDescent="0.5">
      <c r="C79" s="801" t="s">
        <v>461</v>
      </c>
      <c r="D79" s="802"/>
      <c r="E79" s="279"/>
      <c r="F79" s="864"/>
      <c r="G79" s="137"/>
      <c r="I79" s="132"/>
    </row>
    <row r="81" spans="1:122" ht="35.15" customHeight="1" x14ac:dyDescent="0.45">
      <c r="B81" s="283"/>
      <c r="C81" s="139" t="s">
        <v>462</v>
      </c>
      <c r="D81" s="133"/>
      <c r="E81" s="134"/>
      <c r="F81" s="130"/>
      <c r="G81" s="130"/>
      <c r="H81" s="130"/>
      <c r="I81" s="131"/>
      <c r="J81" s="17"/>
    </row>
    <row r="82" spans="1:122" ht="8.15" customHeight="1" thickBot="1" x14ac:dyDescent="0.5">
      <c r="B82" s="1"/>
      <c r="C82" s="140"/>
      <c r="D82" s="131"/>
      <c r="E82" s="131"/>
      <c r="F82" s="131"/>
      <c r="G82" s="131"/>
      <c r="H82" s="131"/>
      <c r="I82" s="131"/>
      <c r="J82" s="17"/>
    </row>
    <row r="83" spans="1:122" ht="53.5" customHeight="1" thickBot="1" x14ac:dyDescent="0.5">
      <c r="B83" s="1"/>
      <c r="C83" s="868" t="s">
        <v>463</v>
      </c>
      <c r="D83" s="869"/>
      <c r="E83" s="869"/>
      <c r="F83" s="870"/>
      <c r="G83" s="131"/>
      <c r="H83" s="131"/>
      <c r="I83" s="131"/>
      <c r="J83" s="17"/>
    </row>
    <row r="84" spans="1:122" ht="25" customHeight="1" thickBot="1" x14ac:dyDescent="0.5">
      <c r="B84" s="1"/>
      <c r="C84" s="871" t="s">
        <v>409</v>
      </c>
      <c r="D84" s="872"/>
      <c r="E84" s="872"/>
      <c r="F84" s="873"/>
      <c r="G84" s="131"/>
      <c r="H84" s="131"/>
      <c r="I84" s="131"/>
      <c r="J84" s="17"/>
    </row>
    <row r="85" spans="1:122" ht="8.15" customHeight="1" x14ac:dyDescent="0.45">
      <c r="B85" s="1"/>
      <c r="D85" s="115"/>
      <c r="E85" s="138"/>
      <c r="F85" s="131"/>
      <c r="G85" s="131"/>
      <c r="H85" s="131"/>
      <c r="I85" s="131"/>
      <c r="J85" s="17"/>
    </row>
    <row r="86" spans="1:122" s="38" customFormat="1" ht="30" customHeight="1" thickBot="1" x14ac:dyDescent="0.5">
      <c r="A86" s="1"/>
      <c r="C86" s="112" t="s">
        <v>410</v>
      </c>
      <c r="D86" s="285" t="s">
        <v>411</v>
      </c>
      <c r="E86" s="144" t="s">
        <v>412</v>
      </c>
      <c r="F86" s="144" t="s">
        <v>413</v>
      </c>
      <c r="G86" s="131"/>
      <c r="H86" s="131"/>
      <c r="I86" s="131"/>
      <c r="J86" s="17"/>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row>
    <row r="87" spans="1:122" ht="45" customHeight="1" x14ac:dyDescent="0.45">
      <c r="B87" s="35" t="s">
        <v>464</v>
      </c>
      <c r="C87" s="798" t="s">
        <v>465</v>
      </c>
      <c r="D87" s="793"/>
      <c r="E87" s="339" t="str">
        <f>IFERROR(INDEX(Controls!A24:A27,MATCH(D87,Controls!B24:B27,0)), " ")</f>
        <v xml:space="preserve"> </v>
      </c>
      <c r="F87" s="785"/>
      <c r="G87" s="286"/>
      <c r="H87" s="837" t="s">
        <v>467</v>
      </c>
      <c r="I87" s="113"/>
      <c r="J87" s="113"/>
    </row>
    <row r="88" spans="1:122" ht="50.15" customHeight="1" x14ac:dyDescent="0.45">
      <c r="B88" s="35" t="s">
        <v>468</v>
      </c>
      <c r="C88" s="799"/>
      <c r="D88" s="794"/>
      <c r="E88" s="252" t="str">
        <f>IFERROR(INDEX(Controls!C24:C27,MATCH(D87,Controls!B24:B27,0)), " ")</f>
        <v xml:space="preserve"> </v>
      </c>
      <c r="F88" s="786"/>
      <c r="G88" s="286"/>
      <c r="H88" s="838"/>
      <c r="I88" s="113"/>
      <c r="J88" s="113"/>
    </row>
    <row r="89" spans="1:122" ht="40" customHeight="1" x14ac:dyDescent="0.45">
      <c r="B89" s="144"/>
      <c r="C89" s="799"/>
      <c r="D89" s="794"/>
      <c r="E89" s="788" t="str">
        <f>IF(ISNUMBER(SEARCH("~*",D87)), "* If your solution is operational - consult responsible officers for an appropriate equivalent action. "," ")</f>
        <v xml:space="preserve"> </v>
      </c>
      <c r="F89" s="786"/>
      <c r="G89" s="286"/>
      <c r="H89" s="838"/>
      <c r="I89" s="113"/>
      <c r="J89" s="113"/>
    </row>
    <row r="90" spans="1:122" ht="40" customHeight="1" thickBot="1" x14ac:dyDescent="0.5">
      <c r="B90" s="144"/>
      <c r="C90" s="800"/>
      <c r="D90" s="795"/>
      <c r="E90" s="789"/>
      <c r="F90" s="787"/>
      <c r="G90" s="286"/>
      <c r="H90" s="839"/>
      <c r="I90" s="113"/>
      <c r="J90" s="113"/>
    </row>
    <row r="91" spans="1:122" ht="5.15" customHeight="1" thickBot="1" x14ac:dyDescent="0.5">
      <c r="C91" s="119"/>
      <c r="D91" s="342"/>
      <c r="E91" s="342"/>
      <c r="F91" s="343"/>
      <c r="G91" s="111"/>
      <c r="H91" s="111"/>
      <c r="I91" s="111"/>
    </row>
    <row r="92" spans="1:122" ht="45" customHeight="1" x14ac:dyDescent="0.45">
      <c r="B92" s="35" t="s">
        <v>469</v>
      </c>
      <c r="C92" s="820" t="s">
        <v>470</v>
      </c>
      <c r="D92" s="790"/>
      <c r="E92" s="339" t="str">
        <f>IFERROR(INDEX(Controls!A30:A33,MATCH(D92,Controls!B30:B33,0)), " ")</f>
        <v xml:space="preserve"> </v>
      </c>
      <c r="F92" s="785"/>
      <c r="G92" s="286"/>
      <c r="H92" s="837" t="s">
        <v>471</v>
      </c>
      <c r="I92" s="113"/>
      <c r="J92" s="113"/>
    </row>
    <row r="93" spans="1:122" ht="60" customHeight="1" x14ac:dyDescent="0.45">
      <c r="B93" s="35" t="s">
        <v>472</v>
      </c>
      <c r="C93" s="821"/>
      <c r="D93" s="791"/>
      <c r="E93" s="252" t="str">
        <f>IFERROR(INDEX(Controls!C30:C33,MATCH(D92,Controls!B30:B33,0)), " ")</f>
        <v xml:space="preserve"> </v>
      </c>
      <c r="F93" s="786"/>
      <c r="G93" s="286"/>
      <c r="H93" s="838"/>
      <c r="I93" s="113"/>
      <c r="J93" s="113"/>
    </row>
    <row r="94" spans="1:122" ht="60" customHeight="1" thickBot="1" x14ac:dyDescent="0.5">
      <c r="B94" s="144"/>
      <c r="C94" s="289" t="s">
        <v>473</v>
      </c>
      <c r="D94" s="792"/>
      <c r="E94" s="255"/>
      <c r="F94" s="787"/>
      <c r="G94" s="286"/>
      <c r="H94" s="839"/>
      <c r="I94" s="113"/>
      <c r="J94" s="113"/>
    </row>
    <row r="95" spans="1:122" ht="5.15" customHeight="1" thickBot="1" x14ac:dyDescent="0.5">
      <c r="C95" s="288"/>
      <c r="D95" s="342"/>
      <c r="E95" s="342"/>
      <c r="F95" s="343"/>
      <c r="G95" s="111"/>
      <c r="H95" s="111"/>
      <c r="I95" s="111"/>
    </row>
    <row r="96" spans="1:122" ht="45" customHeight="1" x14ac:dyDescent="0.45">
      <c r="B96" s="35" t="s">
        <v>474</v>
      </c>
      <c r="C96" s="798" t="s">
        <v>475</v>
      </c>
      <c r="D96" s="793"/>
      <c r="E96" s="339" t="str">
        <f>IFERROR(INDEX(Controls!A36:A39,MATCH(D96,Controls!B36:B39,0)), " ")</f>
        <v xml:space="preserve"> </v>
      </c>
      <c r="F96" s="785"/>
      <c r="G96" s="286"/>
      <c r="H96" s="837" t="s">
        <v>477</v>
      </c>
      <c r="I96" s="113"/>
      <c r="J96" s="113"/>
    </row>
    <row r="97" spans="2:10" ht="45" customHeight="1" x14ac:dyDescent="0.45">
      <c r="B97" s="35" t="s">
        <v>478</v>
      </c>
      <c r="C97" s="799"/>
      <c r="D97" s="794"/>
      <c r="E97" s="252" t="str">
        <f>IFERROR(INDEX(Controls!C36:C39,MATCH(D96,Controls!B36:B39,0)), " ")</f>
        <v xml:space="preserve"> </v>
      </c>
      <c r="F97" s="786"/>
      <c r="G97" s="286"/>
      <c r="H97" s="838"/>
      <c r="I97" s="113"/>
      <c r="J97" s="113"/>
    </row>
    <row r="98" spans="2:10" ht="45" customHeight="1" thickBot="1" x14ac:dyDescent="0.5">
      <c r="B98" s="144"/>
      <c r="C98" s="800"/>
      <c r="D98" s="795"/>
      <c r="E98" s="255" t="str">
        <f>IF(ISNUMBER(SEARCH("~*",D96)), "* If your solution is operational - consult responsible officers for an appropriate equivalent action. "," ")</f>
        <v xml:space="preserve"> </v>
      </c>
      <c r="F98" s="787"/>
      <c r="G98" s="286"/>
      <c r="H98" s="839"/>
      <c r="I98" s="113"/>
      <c r="J98" s="113"/>
    </row>
  </sheetData>
  <sheetProtection formatCells="0" formatColumns="0"/>
  <mergeCells count="78">
    <mergeCell ref="H87:H90"/>
    <mergeCell ref="H92:H94"/>
    <mergeCell ref="H96:H98"/>
    <mergeCell ref="F38:F44"/>
    <mergeCell ref="F65:F79"/>
    <mergeCell ref="C61:F61"/>
    <mergeCell ref="C83:F83"/>
    <mergeCell ref="C84:F84"/>
    <mergeCell ref="C39:D39"/>
    <mergeCell ref="C40:D40"/>
    <mergeCell ref="C42:D42"/>
    <mergeCell ref="C43:D43"/>
    <mergeCell ref="C44:D44"/>
    <mergeCell ref="C49:C52"/>
    <mergeCell ref="C54:C57"/>
    <mergeCell ref="C17:D17"/>
    <mergeCell ref="F15:F20"/>
    <mergeCell ref="H29:H32"/>
    <mergeCell ref="H49:H52"/>
    <mergeCell ref="H54:H57"/>
    <mergeCell ref="C25:F25"/>
    <mergeCell ref="C26:F26"/>
    <mergeCell ref="F36:F37"/>
    <mergeCell ref="C18:D18"/>
    <mergeCell ref="C19:D19"/>
    <mergeCell ref="C20:D20"/>
    <mergeCell ref="C29:C32"/>
    <mergeCell ref="C41:D41"/>
    <mergeCell ref="D29:D32"/>
    <mergeCell ref="F29:F32"/>
    <mergeCell ref="E31:E32"/>
    <mergeCell ref="C11:F11"/>
    <mergeCell ref="C13:E13"/>
    <mergeCell ref="C14:E14"/>
    <mergeCell ref="C15:D15"/>
    <mergeCell ref="C16:D16"/>
    <mergeCell ref="F13:F14"/>
    <mergeCell ref="C37:E37"/>
    <mergeCell ref="C38:D38"/>
    <mergeCell ref="C92:C93"/>
    <mergeCell ref="C74:D74"/>
    <mergeCell ref="C75:D75"/>
    <mergeCell ref="C76:D76"/>
    <mergeCell ref="C77:D77"/>
    <mergeCell ref="C87:C90"/>
    <mergeCell ref="C69:D69"/>
    <mergeCell ref="C70:D70"/>
    <mergeCell ref="C71:D71"/>
    <mergeCell ref="B50:B52"/>
    <mergeCell ref="C65:D65"/>
    <mergeCell ref="C66:D66"/>
    <mergeCell ref="C67:D67"/>
    <mergeCell ref="C68:D68"/>
    <mergeCell ref="C59:F59"/>
    <mergeCell ref="C63:E63"/>
    <mergeCell ref="C64:E64"/>
    <mergeCell ref="F54:F57"/>
    <mergeCell ref="D49:D52"/>
    <mergeCell ref="F49:F52"/>
    <mergeCell ref="E51:E52"/>
    <mergeCell ref="F63:F64"/>
    <mergeCell ref="E55:E56"/>
    <mergeCell ref="E29:E30"/>
    <mergeCell ref="D54:D57"/>
    <mergeCell ref="F96:F98"/>
    <mergeCell ref="F87:F90"/>
    <mergeCell ref="E89:E90"/>
    <mergeCell ref="D92:D94"/>
    <mergeCell ref="F92:F94"/>
    <mergeCell ref="D87:D90"/>
    <mergeCell ref="D96:D98"/>
    <mergeCell ref="C72:D72"/>
    <mergeCell ref="C73:D73"/>
    <mergeCell ref="C96:C98"/>
    <mergeCell ref="C78:D78"/>
    <mergeCell ref="C79:D79"/>
    <mergeCell ref="C34:F34"/>
    <mergeCell ref="C36:E36"/>
  </mergeCells>
  <conditionalFormatting sqref="E15:E20">
    <cfRule type="beginsWith" dxfId="97" priority="3" operator="beginsWith" text="very low Confidence">
      <formula>LEFT(E15,LEN("very low Confidence"))="very low Confidence"</formula>
    </cfRule>
    <cfRule type="beginsWith" dxfId="96" priority="4" operator="beginsWith" text="low confidence">
      <formula>LEFT(E15,LEN("low confidence"))="low confidence"</formula>
    </cfRule>
    <cfRule type="beginsWith" dxfId="95" priority="5" operator="beginsWith" text="mid-range Confidence">
      <formula>LEFT(E15,LEN("mid-range Confidence"))="mid-range Confidence"</formula>
    </cfRule>
    <cfRule type="containsText" dxfId="94" priority="6" operator="containsText" text="High confidence">
      <formula>NOT(ISERROR(SEARCH("High confidence",E15)))</formula>
    </cfRule>
  </conditionalFormatting>
  <conditionalFormatting sqref="E15:E55">
    <cfRule type="beginsWith" dxfId="93" priority="2" operator="beginsWith" text="N/A">
      <formula>LEFT(E15,LEN("N/A"))="N/A"</formula>
    </cfRule>
  </conditionalFormatting>
  <conditionalFormatting sqref="E28:E29 E31:E55 E57:E98">
    <cfRule type="beginsWith" dxfId="92" priority="7" operator="beginsWith" text="very high risk">
      <formula>LEFT(E28,LEN("very high risk"))="very high risk"</formula>
    </cfRule>
    <cfRule type="beginsWith" dxfId="91" priority="8" operator="beginsWith" text="High risk">
      <formula>LEFT(E28,LEN("High risk"))="High risk"</formula>
    </cfRule>
    <cfRule type="beginsWith" dxfId="90" priority="9" operator="beginsWith" text="Mid-range risk">
      <formula>LEFT(E28,LEN("Mid-range risk"))="Mid-range risk"</formula>
    </cfRule>
    <cfRule type="beginsWith" dxfId="89" priority="10" operator="beginsWith" text="Low risk">
      <formula>LEFT(E28,LEN("Low risk"))="Low risk"</formula>
    </cfRule>
    <cfRule type="beginsWith" dxfId="88" priority="11" operator="beginsWith" text="Very low risk">
      <formula>LEFT(E28,LEN("Very low risk"))="Very low risk"</formula>
    </cfRule>
  </conditionalFormatting>
  <hyperlinks>
    <hyperlink ref="C94" r:id="rId1" xr:uid="{66569890-3B88-4A67-945F-447F740E108D}"/>
  </hyperlinks>
  <pageMargins left="0.7" right="0.7" top="0.75" bottom="0.75" header="0.3" footer="0.3"/>
  <pageSetup paperSize="9" scale="35" orientation="landscape" horizontalDpi="300" verticalDpi="300" r:id="rId2"/>
  <rowBreaks count="2" manualBreakCount="2">
    <brk id="33" max="8" man="1"/>
    <brk id="58" max="8" man="1"/>
  </rowBreak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60D710C1-C0BA-4E32-8981-FEE43B4C6581}">
          <x14:formula1>
            <xm:f>Controls!$B$36:$B$39</xm:f>
          </x14:formula1>
          <xm:sqref>D96:D98</xm:sqref>
        </x14:dataValidation>
        <x14:dataValidation type="list" allowBlank="1" showInputMessage="1" showErrorMessage="1" xr:uid="{31CD6A90-A0FB-481A-9015-FCB96FEFBA8B}">
          <x14:formula1>
            <xm:f>Controls!$B$24:$B$27</xm:f>
          </x14:formula1>
          <xm:sqref>D87:D90</xm:sqref>
        </x14:dataValidation>
        <x14:dataValidation type="list" allowBlank="1" showInputMessage="1" showErrorMessage="1" xr:uid="{0723B0E6-6FEB-4340-A5E3-ADE03F36EC6A}">
          <x14:formula1>
            <xm:f>Controls!$B$19:$B$21</xm:f>
          </x14:formula1>
          <xm:sqref>D54:D57</xm:sqref>
        </x14:dataValidation>
        <x14:dataValidation type="list" allowBlank="1" showInputMessage="1" showErrorMessage="1" xr:uid="{168D993C-C09B-44EC-B344-134211F4E50C}">
          <x14:formula1>
            <xm:f>Ratings!$B$11:$B$16</xm:f>
          </x14:formula1>
          <xm:sqref>E15:E20</xm:sqref>
        </x14:dataValidation>
        <x14:dataValidation type="list" allowBlank="1" showInputMessage="1" showErrorMessage="1" xr:uid="{21B51AAF-21BD-419B-BF0E-DD3A2CAB7989}">
          <x14:formula1>
            <xm:f>Ratings!$B$19:$B$23</xm:f>
          </x14:formula1>
          <xm:sqref>E38:E44 E65:E79</xm:sqref>
        </x14:dataValidation>
        <x14:dataValidation type="list" allowBlank="1" showInputMessage="1" showErrorMessage="1" xr:uid="{FCB4BFF0-1987-4C28-8022-520A8BAE5C5D}">
          <x14:formula1>
            <xm:f>Controls!$B$7:$B$10</xm:f>
          </x14:formula1>
          <xm:sqref>D29:D32</xm:sqref>
        </x14:dataValidation>
        <x14:dataValidation type="list" allowBlank="1" showInputMessage="1" showErrorMessage="1" xr:uid="{D32B84D2-CC64-47C6-A55A-49D629F9A265}">
          <x14:formula1>
            <xm:f>Controls!$B$13:$B$16</xm:f>
          </x14:formula1>
          <xm:sqref>D49:D52</xm:sqref>
        </x14:dataValidation>
        <x14:dataValidation type="list" allowBlank="1" showInputMessage="1" showErrorMessage="1" xr:uid="{CAC0A94A-DED2-4035-809B-144F0F82CA46}">
          <x14:formula1>
            <xm:f>Controls!$B$30:$B$33</xm:f>
          </x14:formula1>
          <xm:sqref>D92:D94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D931-A668-43B4-B33F-060561DB5DEC}">
  <dimension ref="A2:K79"/>
  <sheetViews>
    <sheetView topLeftCell="A24" workbookViewId="0">
      <selection activeCell="B48" sqref="B48"/>
    </sheetView>
  </sheetViews>
  <sheetFormatPr defaultColWidth="8.7265625" defaultRowHeight="17" x14ac:dyDescent="0.35"/>
  <cols>
    <col min="1" max="1" width="20.54296875" style="9" customWidth="1"/>
    <col min="2" max="2" width="24.1796875" style="9" customWidth="1"/>
    <col min="3" max="3" width="22.54296875" style="9" customWidth="1"/>
    <col min="4" max="4" width="37.81640625" style="10" customWidth="1"/>
    <col min="5" max="5" width="35.1796875" style="9" customWidth="1"/>
    <col min="6" max="6" width="4.54296875" style="9" customWidth="1"/>
    <col min="7" max="7" width="56.26953125" style="9" customWidth="1"/>
    <col min="8" max="8" width="67.453125" style="9" customWidth="1"/>
    <col min="9" max="9" width="6.26953125" style="9" customWidth="1"/>
    <col min="10" max="10" width="44.81640625" style="9" customWidth="1"/>
    <col min="11" max="11" width="5.1796875" style="9" customWidth="1"/>
    <col min="12" max="12" width="37.7265625" style="9" bestFit="1" customWidth="1"/>
    <col min="13" max="13" width="4.7265625" style="9" customWidth="1"/>
    <col min="14" max="14" width="24.26953125" style="9" customWidth="1"/>
    <col min="15" max="15" width="4.54296875" style="9" customWidth="1"/>
    <col min="16" max="16" width="37.7265625" style="9" bestFit="1" customWidth="1"/>
    <col min="17" max="17" width="4.26953125" style="9" customWidth="1"/>
    <col min="18" max="18" width="35.26953125" style="9" bestFit="1" customWidth="1"/>
    <col min="19" max="19" width="5.1796875" style="9" customWidth="1"/>
    <col min="20" max="20" width="37.453125" style="9" bestFit="1" customWidth="1"/>
    <col min="21" max="21" width="4.54296875" style="9" customWidth="1"/>
    <col min="22" max="22" width="39" style="9" customWidth="1"/>
    <col min="23" max="23" width="4.453125" style="9" customWidth="1"/>
    <col min="24" max="24" width="36.453125" style="9" bestFit="1" customWidth="1"/>
    <col min="25" max="25" width="5" style="9" customWidth="1"/>
    <col min="26" max="26" width="37.7265625" style="9" bestFit="1" customWidth="1"/>
    <col min="27" max="27" width="4.7265625" style="9" customWidth="1"/>
    <col min="28" max="28" width="21.81640625" style="9" bestFit="1" customWidth="1"/>
    <col min="29" max="29" width="6" style="9" customWidth="1"/>
    <col min="30" max="30" width="41" style="9" customWidth="1"/>
    <col min="31" max="16384" width="8.7265625" style="9"/>
  </cols>
  <sheetData>
    <row r="2" spans="1:11" x14ac:dyDescent="0.35">
      <c r="A2" s="9" t="s">
        <v>479</v>
      </c>
      <c r="B2" s="9" t="s">
        <v>480</v>
      </c>
      <c r="G2" s="267"/>
      <c r="H2" s="882"/>
      <c r="I2" s="882"/>
    </row>
    <row r="3" spans="1:11" x14ac:dyDescent="0.35">
      <c r="B3" s="143"/>
      <c r="G3" s="267"/>
      <c r="H3" s="882"/>
      <c r="I3" s="882"/>
    </row>
    <row r="4" spans="1:11" x14ac:dyDescent="0.35">
      <c r="A4" s="9" t="s">
        <v>481</v>
      </c>
      <c r="B4" s="143" t="s">
        <v>482</v>
      </c>
      <c r="G4" s="267"/>
      <c r="H4" s="882"/>
      <c r="I4" s="882"/>
    </row>
    <row r="5" spans="1:11" x14ac:dyDescent="0.35">
      <c r="G5" s="267"/>
      <c r="H5" s="882"/>
      <c r="I5" s="882"/>
    </row>
    <row r="6" spans="1:11" x14ac:dyDescent="0.35">
      <c r="B6" s="8" t="s">
        <v>483</v>
      </c>
      <c r="D6" s="8"/>
      <c r="F6" s="8"/>
      <c r="G6" s="267"/>
      <c r="H6" s="268"/>
      <c r="I6" s="268"/>
      <c r="J6" s="8"/>
      <c r="K6" s="8"/>
    </row>
    <row r="7" spans="1:11" x14ac:dyDescent="0.35">
      <c r="B7" s="14" t="s">
        <v>415</v>
      </c>
      <c r="D7" s="9"/>
      <c r="G7" s="267"/>
      <c r="H7" s="882"/>
      <c r="I7" s="882"/>
    </row>
    <row r="8" spans="1:11" x14ac:dyDescent="0.35">
      <c r="B8" s="14" t="s">
        <v>484</v>
      </c>
      <c r="D8" s="9"/>
      <c r="G8" s="267"/>
      <c r="H8" s="882"/>
      <c r="I8" s="882"/>
    </row>
    <row r="9" spans="1:11" ht="19.5" customHeight="1" x14ac:dyDescent="0.35">
      <c r="D9" s="9"/>
      <c r="G9" s="267"/>
      <c r="H9" s="882"/>
      <c r="I9" s="882"/>
    </row>
    <row r="10" spans="1:11" ht="19.5" customHeight="1" x14ac:dyDescent="0.35">
      <c r="A10" s="8"/>
      <c r="B10" s="8" t="s">
        <v>485</v>
      </c>
      <c r="D10" s="9"/>
      <c r="G10" s="267"/>
      <c r="H10" s="882"/>
      <c r="I10" s="882"/>
    </row>
    <row r="11" spans="1:11" ht="19.5" customHeight="1" x14ac:dyDescent="0.35">
      <c r="A11" s="125" t="s">
        <v>486</v>
      </c>
      <c r="B11" s="9" t="s">
        <v>433</v>
      </c>
      <c r="D11" s="9"/>
      <c r="G11" s="267"/>
      <c r="H11" s="266"/>
      <c r="I11" s="266"/>
    </row>
    <row r="12" spans="1:11" ht="19.5" customHeight="1" x14ac:dyDescent="0.35">
      <c r="A12" s="129" t="s">
        <v>487</v>
      </c>
      <c r="B12" s="124" t="s">
        <v>488</v>
      </c>
      <c r="D12" s="9"/>
      <c r="G12" s="267"/>
      <c r="H12" s="882"/>
      <c r="I12" s="882"/>
    </row>
    <row r="13" spans="1:11" ht="19.5" customHeight="1" x14ac:dyDescent="0.35">
      <c r="A13" s="129" t="s">
        <v>487</v>
      </c>
      <c r="B13" s="124" t="s">
        <v>489</v>
      </c>
      <c r="D13" s="9"/>
      <c r="G13" s="267"/>
      <c r="H13" s="882"/>
      <c r="I13" s="882"/>
    </row>
    <row r="14" spans="1:11" x14ac:dyDescent="0.35">
      <c r="A14" s="128" t="s">
        <v>490</v>
      </c>
      <c r="B14" s="124" t="s">
        <v>491</v>
      </c>
      <c r="G14" s="267"/>
      <c r="H14" s="882"/>
      <c r="I14" s="882"/>
    </row>
    <row r="15" spans="1:11" x14ac:dyDescent="0.35">
      <c r="A15" s="127" t="s">
        <v>492</v>
      </c>
      <c r="B15" s="124" t="s">
        <v>493</v>
      </c>
      <c r="G15" s="267"/>
      <c r="H15" s="882"/>
      <c r="I15" s="882"/>
    </row>
    <row r="16" spans="1:11" x14ac:dyDescent="0.35">
      <c r="A16" s="126" t="s">
        <v>494</v>
      </c>
      <c r="B16" s="124" t="s">
        <v>495</v>
      </c>
      <c r="G16" s="267"/>
      <c r="H16" s="882"/>
      <c r="I16" s="882"/>
    </row>
    <row r="17" spans="1:10" x14ac:dyDescent="0.35">
      <c r="B17" s="124"/>
      <c r="G17" s="267"/>
      <c r="H17" s="882"/>
      <c r="I17" s="882"/>
    </row>
    <row r="18" spans="1:10" s="8" customFormat="1" x14ac:dyDescent="0.35">
      <c r="B18" s="8" t="s">
        <v>496</v>
      </c>
      <c r="F18" s="148"/>
    </row>
    <row r="19" spans="1:10" x14ac:dyDescent="0.35">
      <c r="A19" s="125" t="s">
        <v>486</v>
      </c>
      <c r="B19" s="124" t="s">
        <v>497</v>
      </c>
      <c r="F19" s="198"/>
      <c r="G19" s="124"/>
    </row>
    <row r="20" spans="1:10" x14ac:dyDescent="0.35">
      <c r="A20" s="126" t="s">
        <v>494</v>
      </c>
      <c r="B20" s="124" t="s">
        <v>423</v>
      </c>
      <c r="F20" s="198"/>
      <c r="G20" s="124"/>
    </row>
    <row r="21" spans="1:10" x14ac:dyDescent="0.35">
      <c r="A21" s="127" t="s">
        <v>492</v>
      </c>
      <c r="B21" s="124" t="s">
        <v>500</v>
      </c>
      <c r="F21" s="198"/>
      <c r="G21" s="124"/>
    </row>
    <row r="22" spans="1:10" x14ac:dyDescent="0.35">
      <c r="A22" s="128" t="s">
        <v>490</v>
      </c>
      <c r="B22" s="124" t="s">
        <v>501</v>
      </c>
      <c r="F22" s="198"/>
      <c r="G22" s="124"/>
    </row>
    <row r="23" spans="1:10" x14ac:dyDescent="0.35">
      <c r="A23" s="129" t="s">
        <v>487</v>
      </c>
      <c r="B23" s="124" t="s">
        <v>502</v>
      </c>
      <c r="F23" s="199"/>
      <c r="G23" s="124"/>
    </row>
    <row r="24" spans="1:10" x14ac:dyDescent="0.35">
      <c r="D24" s="9"/>
      <c r="F24" s="199"/>
      <c r="G24" s="124"/>
    </row>
    <row r="25" spans="1:10" x14ac:dyDescent="0.35">
      <c r="B25" s="8" t="s">
        <v>504</v>
      </c>
      <c r="C25" s="8" t="s">
        <v>505</v>
      </c>
      <c r="D25" s="8"/>
      <c r="F25" s="199"/>
      <c r="G25" s="124"/>
    </row>
    <row r="26" spans="1:10" x14ac:dyDescent="0.35">
      <c r="A26" s="125" t="s">
        <v>486</v>
      </c>
      <c r="B26" s="9" t="s">
        <v>506</v>
      </c>
      <c r="C26" s="124" t="s">
        <v>497</v>
      </c>
      <c r="D26" s="8"/>
      <c r="F26" s="200"/>
      <c r="G26" s="124"/>
      <c r="J26" s="8"/>
    </row>
    <row r="27" spans="1:10" x14ac:dyDescent="0.35">
      <c r="A27" s="126" t="s">
        <v>494</v>
      </c>
      <c r="B27" s="9" t="s">
        <v>508</v>
      </c>
      <c r="C27" s="124" t="s">
        <v>423</v>
      </c>
      <c r="D27" s="9"/>
      <c r="F27" s="199"/>
      <c r="G27" s="124"/>
    </row>
    <row r="28" spans="1:10" x14ac:dyDescent="0.35">
      <c r="A28" s="127" t="s">
        <v>492</v>
      </c>
      <c r="B28" s="9" t="s">
        <v>509</v>
      </c>
      <c r="C28" s="124" t="s">
        <v>500</v>
      </c>
      <c r="D28" s="9"/>
      <c r="F28" s="199"/>
      <c r="G28" s="124"/>
    </row>
    <row r="29" spans="1:10" x14ac:dyDescent="0.35">
      <c r="A29" s="128" t="s">
        <v>490</v>
      </c>
      <c r="B29" s="9" t="s">
        <v>510</v>
      </c>
      <c r="C29" s="124" t="s">
        <v>501</v>
      </c>
      <c r="F29" s="199"/>
      <c r="G29" s="124"/>
    </row>
    <row r="30" spans="1:10" x14ac:dyDescent="0.35">
      <c r="A30" s="129" t="s">
        <v>487</v>
      </c>
      <c r="B30" s="9" t="s">
        <v>512</v>
      </c>
      <c r="C30" s="124" t="s">
        <v>502</v>
      </c>
    </row>
    <row r="32" spans="1:10" x14ac:dyDescent="0.45">
      <c r="A32" s="125" t="s">
        <v>486</v>
      </c>
      <c r="B32" s="265" t="s">
        <v>513</v>
      </c>
      <c r="C32" s="124" t="s">
        <v>498</v>
      </c>
    </row>
    <row r="33" spans="1:10" ht="20.5" customHeight="1" x14ac:dyDescent="0.45">
      <c r="A33" s="126" t="s">
        <v>494</v>
      </c>
      <c r="B33" s="265" t="s">
        <v>514</v>
      </c>
      <c r="C33" s="124" t="s">
        <v>499</v>
      </c>
      <c r="E33" s="8"/>
      <c r="F33" s="8"/>
      <c r="J33" s="8"/>
    </row>
    <row r="34" spans="1:10" x14ac:dyDescent="0.45">
      <c r="A34" s="127" t="s">
        <v>492</v>
      </c>
      <c r="B34" s="265" t="s">
        <v>515</v>
      </c>
      <c r="C34" s="124" t="s">
        <v>503</v>
      </c>
    </row>
    <row r="35" spans="1:10" x14ac:dyDescent="0.45">
      <c r="A35" s="128" t="s">
        <v>490</v>
      </c>
      <c r="B35" s="265" t="s">
        <v>516</v>
      </c>
      <c r="C35" s="124" t="s">
        <v>507</v>
      </c>
    </row>
    <row r="36" spans="1:10" x14ac:dyDescent="0.45">
      <c r="A36" s="129" t="s">
        <v>487</v>
      </c>
      <c r="B36" s="265" t="s">
        <v>517</v>
      </c>
      <c r="C36" s="124" t="s">
        <v>511</v>
      </c>
    </row>
    <row r="37" spans="1:10" x14ac:dyDescent="0.35">
      <c r="D37" s="9"/>
    </row>
    <row r="38" spans="1:10" x14ac:dyDescent="0.35">
      <c r="B38" s="8" t="s">
        <v>518</v>
      </c>
      <c r="D38" s="9"/>
    </row>
    <row r="39" spans="1:10" x14ac:dyDescent="0.35">
      <c r="B39" s="9" t="s">
        <v>519</v>
      </c>
      <c r="D39" s="9"/>
    </row>
    <row r="40" spans="1:10" x14ac:dyDescent="0.35">
      <c r="B40" s="9" t="s">
        <v>395</v>
      </c>
      <c r="H40" s="19"/>
    </row>
    <row r="41" spans="1:10" x14ac:dyDescent="0.35">
      <c r="B41" s="9" t="s">
        <v>520</v>
      </c>
      <c r="D41" s="18"/>
      <c r="F41" s="8"/>
      <c r="H41" s="18"/>
      <c r="J41" s="8"/>
    </row>
    <row r="42" spans="1:10" x14ac:dyDescent="0.35">
      <c r="B42" s="9" t="s">
        <v>521</v>
      </c>
      <c r="C42" s="8"/>
      <c r="D42" s="19"/>
      <c r="H42" s="19"/>
    </row>
    <row r="43" spans="1:10" x14ac:dyDescent="0.35">
      <c r="B43" s="9" t="s">
        <v>522</v>
      </c>
      <c r="D43" s="19"/>
      <c r="E43" s="8"/>
      <c r="G43" s="8"/>
      <c r="H43" s="19"/>
    </row>
    <row r="44" spans="1:10" x14ac:dyDescent="0.35">
      <c r="D44" s="19"/>
      <c r="H44" s="19"/>
      <c r="J44" s="7"/>
    </row>
    <row r="45" spans="1:10" x14ac:dyDescent="0.35">
      <c r="D45" s="19"/>
      <c r="H45" s="19"/>
      <c r="J45" s="7"/>
    </row>
    <row r="46" spans="1:10" x14ac:dyDescent="0.35">
      <c r="A46" s="8" t="s">
        <v>919</v>
      </c>
      <c r="D46" s="19"/>
      <c r="H46" s="19"/>
    </row>
    <row r="47" spans="1:10" x14ac:dyDescent="0.35">
      <c r="A47" s="9" t="s">
        <v>350</v>
      </c>
      <c r="D47" s="20"/>
      <c r="H47" s="19"/>
    </row>
    <row r="48" spans="1:10" x14ac:dyDescent="0.35">
      <c r="A48" s="9" t="s">
        <v>916</v>
      </c>
    </row>
    <row r="49" spans="1:7" x14ac:dyDescent="0.45">
      <c r="A49" s="9" t="s">
        <v>352</v>
      </c>
      <c r="B49" s="31"/>
    </row>
    <row r="50" spans="1:7" x14ac:dyDescent="0.45">
      <c r="A50" s="9" t="s">
        <v>917</v>
      </c>
      <c r="B50" s="31"/>
    </row>
    <row r="51" spans="1:7" x14ac:dyDescent="0.45">
      <c r="A51" s="9" t="s">
        <v>913</v>
      </c>
      <c r="B51" s="31"/>
      <c r="D51" s="9"/>
      <c r="E51" s="8"/>
      <c r="G51" s="8"/>
    </row>
    <row r="52" spans="1:7" x14ac:dyDescent="0.45">
      <c r="B52" s="31"/>
      <c r="D52" s="9"/>
    </row>
    <row r="53" spans="1:7" x14ac:dyDescent="0.45">
      <c r="A53" s="9" t="s">
        <v>354</v>
      </c>
      <c r="B53" s="31"/>
      <c r="D53" s="9"/>
    </row>
    <row r="54" spans="1:7" x14ac:dyDescent="0.45">
      <c r="A54" s="9" t="s">
        <v>918</v>
      </c>
      <c r="B54" s="31"/>
      <c r="D54" s="9"/>
    </row>
    <row r="55" spans="1:7" x14ac:dyDescent="0.45">
      <c r="A55" s="9" t="s">
        <v>914</v>
      </c>
      <c r="B55" s="31"/>
      <c r="D55" s="9"/>
    </row>
    <row r="56" spans="1:7" x14ac:dyDescent="0.45">
      <c r="B56" s="31"/>
    </row>
    <row r="57" spans="1:7" x14ac:dyDescent="0.45">
      <c r="A57" s="9" t="s">
        <v>356</v>
      </c>
      <c r="B57" s="31"/>
    </row>
    <row r="58" spans="1:7" x14ac:dyDescent="0.45">
      <c r="A58" s="9" t="s">
        <v>918</v>
      </c>
      <c r="B58" s="31"/>
    </row>
    <row r="59" spans="1:7" x14ac:dyDescent="0.45">
      <c r="A59" s="9" t="s">
        <v>915</v>
      </c>
      <c r="B59" s="31"/>
    </row>
    <row r="60" spans="1:7" x14ac:dyDescent="0.45">
      <c r="B60" s="31"/>
    </row>
    <row r="61" spans="1:7" x14ac:dyDescent="0.45">
      <c r="B61" s="31"/>
    </row>
    <row r="62" spans="1:7" x14ac:dyDescent="0.45">
      <c r="B62" s="31"/>
    </row>
    <row r="63" spans="1:7" x14ac:dyDescent="0.45">
      <c r="B63" s="31"/>
    </row>
    <row r="64" spans="1:7" x14ac:dyDescent="0.45">
      <c r="B64" s="31"/>
    </row>
    <row r="65" spans="2:2" x14ac:dyDescent="0.45">
      <c r="B65" s="31"/>
    </row>
    <row r="66" spans="2:2" x14ac:dyDescent="0.45">
      <c r="B66" s="31"/>
    </row>
    <row r="67" spans="2:2" x14ac:dyDescent="0.45">
      <c r="B67" s="31"/>
    </row>
    <row r="68" spans="2:2" x14ac:dyDescent="0.45">
      <c r="B68" s="31"/>
    </row>
    <row r="69" spans="2:2" x14ac:dyDescent="0.45">
      <c r="B69" s="31"/>
    </row>
    <row r="70" spans="2:2" x14ac:dyDescent="0.45">
      <c r="B70" s="31"/>
    </row>
    <row r="71" spans="2:2" x14ac:dyDescent="0.45">
      <c r="B71" s="31"/>
    </row>
    <row r="72" spans="2:2" x14ac:dyDescent="0.45">
      <c r="B72" s="31"/>
    </row>
    <row r="73" spans="2:2" x14ac:dyDescent="0.45">
      <c r="B73" s="31"/>
    </row>
    <row r="74" spans="2:2" x14ac:dyDescent="0.45">
      <c r="B74" s="31"/>
    </row>
    <row r="75" spans="2:2" x14ac:dyDescent="0.35">
      <c r="B75"/>
    </row>
    <row r="76" spans="2:2" x14ac:dyDescent="0.35">
      <c r="B76"/>
    </row>
    <row r="77" spans="2:2" x14ac:dyDescent="0.45">
      <c r="B77" s="31"/>
    </row>
    <row r="78" spans="2:2" x14ac:dyDescent="0.45">
      <c r="B78" s="31"/>
    </row>
    <row r="79" spans="2:2" x14ac:dyDescent="0.45">
      <c r="B79" s="31"/>
    </row>
  </sheetData>
  <dataConsolidate/>
  <mergeCells count="14">
    <mergeCell ref="H16:I16"/>
    <mergeCell ref="H17:I17"/>
    <mergeCell ref="H9:I9"/>
    <mergeCell ref="H10:I10"/>
    <mergeCell ref="H12:I12"/>
    <mergeCell ref="H13:I13"/>
    <mergeCell ref="H14:I14"/>
    <mergeCell ref="H15:I15"/>
    <mergeCell ref="H8:I8"/>
    <mergeCell ref="H2:I2"/>
    <mergeCell ref="H3:I3"/>
    <mergeCell ref="H4:I4"/>
    <mergeCell ref="H5:I5"/>
    <mergeCell ref="H7:I7"/>
  </mergeCells>
  <conditionalFormatting sqref="H2:I5">
    <cfRule type="beginsWith" dxfId="87" priority="6" operator="beginsWith" text="very high">
      <formula>LEFT(H2,LEN("very high"))="very high"</formula>
    </cfRule>
    <cfRule type="beginsWith" dxfId="86" priority="7" operator="beginsWith" text="High risk">
      <formula>LEFT(H2,LEN("High risk"))="High risk"</formula>
    </cfRule>
    <cfRule type="beginsWith" dxfId="85" priority="8" operator="beginsWith" text="Mid-range">
      <formula>LEFT(H2,LEN("Mid-range"))="Mid-range"</formula>
    </cfRule>
    <cfRule type="beginsWith" dxfId="84" priority="9" operator="beginsWith" text="Low risk">
      <formula>LEFT(H2,LEN("Low risk"))="Low risk"</formula>
    </cfRule>
    <cfRule type="beginsWith" dxfId="83" priority="10" operator="beginsWith" text="Very  low">
      <formula>LEFT(H2,LEN("Very  low"))="Very  low"</formula>
    </cfRule>
  </conditionalFormatting>
  <conditionalFormatting sqref="H7:I17">
    <cfRule type="beginsWith" dxfId="82" priority="1" operator="beginsWith" text="very high">
      <formula>LEFT(H7,LEN("very high"))="very high"</formula>
    </cfRule>
    <cfRule type="beginsWith" dxfId="81" priority="2" operator="beginsWith" text="High risk">
      <formula>LEFT(H7,LEN("High risk"))="High risk"</formula>
    </cfRule>
    <cfRule type="beginsWith" dxfId="80" priority="3" operator="beginsWith" text="Mid-range">
      <formula>LEFT(H7,LEN("Mid-range"))="Mid-range"</formula>
    </cfRule>
    <cfRule type="beginsWith" dxfId="79" priority="4" operator="beginsWith" text="Low risk">
      <formula>LEFT(H7,LEN("Low risk"))="Low risk"</formula>
    </cfRule>
    <cfRule type="beginsWith" dxfId="78" priority="5" operator="beginsWith" text="Very  low">
      <formula>LEFT(H7,LEN("Very  low"))="Very  low"</formula>
    </cfRule>
  </conditionalFormatting>
  <pageMargins left="0.7" right="0.7" top="0.75" bottom="0.75" header="0.3" footer="0.3"/>
  <pageSetup paperSize="9" scale="30" orientation="portrait" horizontalDpi="4294967294"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E807-E8D3-4E00-B3A1-6398EA149F35}">
  <dimension ref="A4:F219"/>
  <sheetViews>
    <sheetView zoomScale="80" zoomScaleNormal="80" workbookViewId="0">
      <selection activeCell="A172" sqref="A172"/>
    </sheetView>
  </sheetViews>
  <sheetFormatPr defaultColWidth="8.7265625" defaultRowHeight="20.149999999999999" customHeight="1" x14ac:dyDescent="0.35"/>
  <cols>
    <col min="1" max="1" width="23.1796875" style="365" customWidth="1"/>
    <col min="2" max="2" width="41.7265625" style="4" customWidth="1"/>
    <col min="3" max="3" width="255.54296875" style="365" customWidth="1"/>
    <col min="4" max="4" width="8.7265625" style="365"/>
    <col min="5" max="5" width="23.453125" style="365" customWidth="1"/>
    <col min="6" max="6" width="29.1796875" style="365" customWidth="1"/>
    <col min="7" max="16384" width="8.7265625" style="365"/>
  </cols>
  <sheetData>
    <row r="4" spans="1:3" s="366" customFormat="1" ht="20.149999999999999" customHeight="1" x14ac:dyDescent="0.35">
      <c r="A4" s="366" t="s">
        <v>549</v>
      </c>
      <c r="B4" s="372" t="s">
        <v>485</v>
      </c>
    </row>
    <row r="6" spans="1:3" ht="20.149999999999999" customHeight="1" x14ac:dyDescent="0.35">
      <c r="B6" s="4" t="s">
        <v>550</v>
      </c>
    </row>
    <row r="7" spans="1:3" ht="20.149999999999999" customHeight="1" x14ac:dyDescent="0.35">
      <c r="A7" s="42" t="s">
        <v>423</v>
      </c>
      <c r="B7" s="373" t="s">
        <v>415</v>
      </c>
      <c r="C7" s="359" t="s">
        <v>551</v>
      </c>
    </row>
    <row r="8" spans="1:3" ht="20.149999999999999" customHeight="1" x14ac:dyDescent="0.35">
      <c r="A8" s="42" t="s">
        <v>501</v>
      </c>
      <c r="B8" s="373" t="s">
        <v>552</v>
      </c>
      <c r="C8" s="359" t="s">
        <v>553</v>
      </c>
    </row>
    <row r="9" spans="1:3" ht="20.149999999999999" customHeight="1" x14ac:dyDescent="0.35">
      <c r="A9" s="42" t="s">
        <v>502</v>
      </c>
      <c r="B9" s="373" t="s">
        <v>554</v>
      </c>
      <c r="C9" s="359" t="s">
        <v>555</v>
      </c>
    </row>
    <row r="10" spans="1:3" ht="20.149999999999999" customHeight="1" x14ac:dyDescent="0.35">
      <c r="A10" s="42" t="s">
        <v>502</v>
      </c>
      <c r="B10" s="373" t="s">
        <v>556</v>
      </c>
      <c r="C10" s="359" t="s">
        <v>527</v>
      </c>
    </row>
    <row r="12" spans="1:3" ht="20.149999999999999" customHeight="1" x14ac:dyDescent="0.35">
      <c r="B12" s="4" t="s">
        <v>432</v>
      </c>
    </row>
    <row r="13" spans="1:3" ht="20.149999999999999" customHeight="1" x14ac:dyDescent="0.35">
      <c r="A13" s="42" t="s">
        <v>423</v>
      </c>
      <c r="B13" s="374" t="s">
        <v>415</v>
      </c>
      <c r="C13" s="360" t="s">
        <v>523</v>
      </c>
    </row>
    <row r="14" spans="1:3" ht="20.149999999999999" customHeight="1" x14ac:dyDescent="0.35">
      <c r="A14" s="42" t="s">
        <v>501</v>
      </c>
      <c r="B14" s="374" t="s">
        <v>557</v>
      </c>
      <c r="C14" s="360" t="s">
        <v>558</v>
      </c>
    </row>
    <row r="15" spans="1:3" ht="20.149999999999999" customHeight="1" x14ac:dyDescent="0.35">
      <c r="A15" s="42" t="s">
        <v>502</v>
      </c>
      <c r="B15" s="374" t="s">
        <v>438</v>
      </c>
      <c r="C15" s="360" t="s">
        <v>528</v>
      </c>
    </row>
    <row r="16" spans="1:3" ht="20.149999999999999" customHeight="1" x14ac:dyDescent="0.35">
      <c r="A16" s="42" t="s">
        <v>433</v>
      </c>
      <c r="B16" s="374" t="s">
        <v>433</v>
      </c>
      <c r="C16" s="360" t="s">
        <v>523</v>
      </c>
    </row>
    <row r="18" spans="1:3" ht="20.149999999999999" customHeight="1" x14ac:dyDescent="0.35">
      <c r="B18" s="4" t="s">
        <v>559</v>
      </c>
    </row>
    <row r="19" spans="1:3" ht="20.149999999999999" customHeight="1" x14ac:dyDescent="0.35">
      <c r="A19" s="42" t="s">
        <v>423</v>
      </c>
      <c r="B19" s="374" t="s">
        <v>415</v>
      </c>
      <c r="C19" s="360" t="s">
        <v>560</v>
      </c>
    </row>
    <row r="20" spans="1:3" ht="20.149999999999999" customHeight="1" x14ac:dyDescent="0.35">
      <c r="A20" s="42" t="s">
        <v>502</v>
      </c>
      <c r="B20" s="374" t="s">
        <v>466</v>
      </c>
      <c r="C20" s="360" t="s">
        <v>561</v>
      </c>
    </row>
    <row r="21" spans="1:3" ht="20.149999999999999" customHeight="1" x14ac:dyDescent="0.35">
      <c r="A21" s="42" t="s">
        <v>502</v>
      </c>
      <c r="B21" s="374" t="s">
        <v>438</v>
      </c>
      <c r="C21" s="360" t="s">
        <v>562</v>
      </c>
    </row>
    <row r="23" spans="1:3" ht="20.149999999999999" customHeight="1" x14ac:dyDescent="0.35">
      <c r="B23" s="4" t="s">
        <v>465</v>
      </c>
    </row>
    <row r="24" spans="1:3" ht="20.149999999999999" customHeight="1" x14ac:dyDescent="0.35">
      <c r="A24" s="42" t="s">
        <v>423</v>
      </c>
      <c r="B24" s="374" t="s">
        <v>484</v>
      </c>
      <c r="C24" s="360" t="s">
        <v>523</v>
      </c>
    </row>
    <row r="25" spans="1:3" ht="20.149999999999999" customHeight="1" x14ac:dyDescent="0.35">
      <c r="A25" s="42" t="s">
        <v>501</v>
      </c>
      <c r="B25" s="374" t="s">
        <v>563</v>
      </c>
      <c r="C25" s="360" t="s">
        <v>529</v>
      </c>
    </row>
    <row r="26" spans="1:3" ht="20.149999999999999" customHeight="1" x14ac:dyDescent="0.35">
      <c r="A26" s="42" t="s">
        <v>423</v>
      </c>
      <c r="B26" s="374" t="s">
        <v>564</v>
      </c>
      <c r="C26" s="360" t="s">
        <v>523</v>
      </c>
    </row>
    <row r="27" spans="1:3" ht="20.149999999999999" customHeight="1" x14ac:dyDescent="0.35">
      <c r="A27" s="42" t="s">
        <v>501</v>
      </c>
      <c r="B27" s="374" t="s">
        <v>466</v>
      </c>
      <c r="C27" s="360" t="s">
        <v>565</v>
      </c>
    </row>
    <row r="29" spans="1:3" ht="20.149999999999999" customHeight="1" x14ac:dyDescent="0.35">
      <c r="B29" s="4" t="s">
        <v>566</v>
      </c>
    </row>
    <row r="30" spans="1:3" ht="20.149999999999999" customHeight="1" x14ac:dyDescent="0.35">
      <c r="A30" s="42" t="s">
        <v>423</v>
      </c>
      <c r="B30" s="374" t="s">
        <v>484</v>
      </c>
      <c r="C30" s="360" t="s">
        <v>530</v>
      </c>
    </row>
    <row r="31" spans="1:3" ht="20.149999999999999" customHeight="1" x14ac:dyDescent="0.35">
      <c r="A31" s="42" t="s">
        <v>501</v>
      </c>
      <c r="B31" s="375" t="s">
        <v>567</v>
      </c>
      <c r="C31" s="360" t="s">
        <v>548</v>
      </c>
    </row>
    <row r="32" spans="1:3" ht="20.149999999999999" customHeight="1" x14ac:dyDescent="0.35">
      <c r="A32" s="42" t="s">
        <v>502</v>
      </c>
      <c r="B32" s="374" t="s">
        <v>568</v>
      </c>
      <c r="C32" s="360" t="s">
        <v>569</v>
      </c>
    </row>
    <row r="33" spans="1:6" ht="20.149999999999999" customHeight="1" x14ac:dyDescent="0.35">
      <c r="A33" s="42" t="s">
        <v>502</v>
      </c>
      <c r="B33" s="374" t="s">
        <v>466</v>
      </c>
      <c r="C33" s="360" t="s">
        <v>538</v>
      </c>
    </row>
    <row r="35" spans="1:6" ht="20.149999999999999" customHeight="1" x14ac:dyDescent="0.35">
      <c r="B35" s="4" t="s">
        <v>570</v>
      </c>
    </row>
    <row r="36" spans="1:6" ht="20.149999999999999" customHeight="1" x14ac:dyDescent="0.35">
      <c r="A36" s="42" t="s">
        <v>423</v>
      </c>
      <c r="B36" s="373" t="s">
        <v>484</v>
      </c>
      <c r="C36" s="359" t="s">
        <v>530</v>
      </c>
    </row>
    <row r="37" spans="1:6" ht="20.149999999999999" customHeight="1" x14ac:dyDescent="0.35">
      <c r="A37" s="42" t="s">
        <v>502</v>
      </c>
      <c r="B37" s="373" t="s">
        <v>563</v>
      </c>
      <c r="C37" s="359" t="s">
        <v>571</v>
      </c>
    </row>
    <row r="38" spans="1:6" ht="20.149999999999999" customHeight="1" x14ac:dyDescent="0.35">
      <c r="A38" s="42" t="s">
        <v>423</v>
      </c>
      <c r="B38" s="373" t="s">
        <v>564</v>
      </c>
      <c r="C38" s="359" t="s">
        <v>530</v>
      </c>
    </row>
    <row r="39" spans="1:6" ht="20.149999999999999" customHeight="1" x14ac:dyDescent="0.35">
      <c r="A39" s="42" t="s">
        <v>502</v>
      </c>
      <c r="B39" s="373" t="s">
        <v>476</v>
      </c>
      <c r="C39" s="359" t="s">
        <v>538</v>
      </c>
    </row>
    <row r="42" spans="1:6" s="366" customFormat="1" ht="20.149999999999999" customHeight="1" x14ac:dyDescent="0.35">
      <c r="A42" s="366" t="s">
        <v>549</v>
      </c>
      <c r="B42" s="372" t="s">
        <v>229</v>
      </c>
    </row>
    <row r="44" spans="1:6" ht="20.149999999999999" customHeight="1" x14ac:dyDescent="0.35">
      <c r="B44" s="4" t="s">
        <v>572</v>
      </c>
      <c r="F44" s="157" t="s">
        <v>496</v>
      </c>
    </row>
    <row r="45" spans="1:6" ht="20.149999999999999" customHeight="1" x14ac:dyDescent="0.35">
      <c r="A45" s="42" t="s">
        <v>423</v>
      </c>
      <c r="B45" s="373" t="s">
        <v>415</v>
      </c>
      <c r="C45" s="360" t="s">
        <v>573</v>
      </c>
      <c r="E45" s="334" t="s">
        <v>486</v>
      </c>
      <c r="F45" s="42" t="s">
        <v>433</v>
      </c>
    </row>
    <row r="46" spans="1:6" ht="20.149999999999999" customHeight="1" x14ac:dyDescent="0.35">
      <c r="A46" s="42" t="s">
        <v>502</v>
      </c>
      <c r="B46" s="373" t="s">
        <v>476</v>
      </c>
      <c r="C46" s="361" t="s">
        <v>574</v>
      </c>
      <c r="E46" s="334" t="s">
        <v>486</v>
      </c>
      <c r="F46" s="42" t="s">
        <v>575</v>
      </c>
    </row>
    <row r="47" spans="1:6" ht="20.149999999999999" customHeight="1" x14ac:dyDescent="0.35">
      <c r="A47" s="42" t="s">
        <v>501</v>
      </c>
      <c r="B47" s="376" t="s">
        <v>576</v>
      </c>
      <c r="C47" s="361" t="s">
        <v>577</v>
      </c>
      <c r="E47" s="335" t="s">
        <v>494</v>
      </c>
      <c r="F47" s="42" t="s">
        <v>423</v>
      </c>
    </row>
    <row r="48" spans="1:6" ht="20.149999999999999" customHeight="1" x14ac:dyDescent="0.35">
      <c r="A48" s="42" t="s">
        <v>502</v>
      </c>
      <c r="B48" s="373" t="s">
        <v>438</v>
      </c>
      <c r="C48" s="361" t="s">
        <v>538</v>
      </c>
      <c r="E48" s="336" t="s">
        <v>492</v>
      </c>
      <c r="F48" s="42" t="s">
        <v>500</v>
      </c>
    </row>
    <row r="49" spans="1:6" ht="20.149999999999999" customHeight="1" x14ac:dyDescent="0.35">
      <c r="E49" s="337" t="s">
        <v>490</v>
      </c>
      <c r="F49" s="42" t="s">
        <v>501</v>
      </c>
    </row>
    <row r="50" spans="1:6" ht="20.149999999999999" customHeight="1" x14ac:dyDescent="0.35">
      <c r="B50" s="4" t="s">
        <v>578</v>
      </c>
      <c r="E50" s="338" t="s">
        <v>487</v>
      </c>
      <c r="F50" s="42" t="s">
        <v>502</v>
      </c>
    </row>
    <row r="51" spans="1:6" ht="20.149999999999999" customHeight="1" x14ac:dyDescent="0.35">
      <c r="A51" s="42" t="s">
        <v>423</v>
      </c>
      <c r="B51" s="373" t="s">
        <v>415</v>
      </c>
      <c r="C51" s="360" t="s">
        <v>573</v>
      </c>
    </row>
    <row r="52" spans="1:6" ht="20.149999999999999" customHeight="1" x14ac:dyDescent="0.35">
      <c r="A52" s="42" t="s">
        <v>502</v>
      </c>
      <c r="B52" s="377" t="s">
        <v>476</v>
      </c>
      <c r="C52" s="361" t="s">
        <v>579</v>
      </c>
    </row>
    <row r="53" spans="1:6" ht="20.149999999999999" customHeight="1" x14ac:dyDescent="0.35">
      <c r="A53" s="42" t="s">
        <v>501</v>
      </c>
      <c r="B53" s="377" t="s">
        <v>580</v>
      </c>
      <c r="C53" s="361" t="s">
        <v>581</v>
      </c>
    </row>
    <row r="54" spans="1:6" ht="20.149999999999999" customHeight="1" x14ac:dyDescent="0.35">
      <c r="A54" s="42" t="s">
        <v>502</v>
      </c>
      <c r="B54" s="377" t="s">
        <v>438</v>
      </c>
      <c r="C54" s="361" t="s">
        <v>538</v>
      </c>
    </row>
    <row r="56" spans="1:6" ht="20.149999999999999" customHeight="1" x14ac:dyDescent="0.35">
      <c r="B56" s="4" t="s">
        <v>582</v>
      </c>
    </row>
    <row r="57" spans="1:6" ht="20.149999999999999" customHeight="1" x14ac:dyDescent="0.35">
      <c r="A57" s="42" t="s">
        <v>423</v>
      </c>
      <c r="B57" s="373" t="s">
        <v>415</v>
      </c>
      <c r="C57" s="360" t="s">
        <v>573</v>
      </c>
    </row>
    <row r="58" spans="1:6" ht="20.149999999999999" customHeight="1" x14ac:dyDescent="0.35">
      <c r="A58" s="42" t="s">
        <v>501</v>
      </c>
      <c r="B58" s="377" t="s">
        <v>580</v>
      </c>
      <c r="C58" s="361" t="s">
        <v>524</v>
      </c>
    </row>
    <row r="59" spans="1:6" ht="20.149999999999999" customHeight="1" x14ac:dyDescent="0.35">
      <c r="A59" s="42" t="s">
        <v>502</v>
      </c>
      <c r="B59" s="376" t="s">
        <v>583</v>
      </c>
      <c r="C59" s="361" t="s">
        <v>584</v>
      </c>
    </row>
    <row r="60" spans="1:6" ht="20.149999999999999" customHeight="1" x14ac:dyDescent="0.35">
      <c r="A60" s="42" t="s">
        <v>433</v>
      </c>
      <c r="B60" s="376" t="s">
        <v>433</v>
      </c>
      <c r="C60" s="361" t="s">
        <v>585</v>
      </c>
    </row>
    <row r="62" spans="1:6" ht="20.149999999999999" customHeight="1" x14ac:dyDescent="0.35">
      <c r="B62" s="378" t="s">
        <v>586</v>
      </c>
    </row>
    <row r="63" spans="1:6" ht="20.149999999999999" customHeight="1" x14ac:dyDescent="0.35">
      <c r="B63" s="378" t="s">
        <v>587</v>
      </c>
    </row>
    <row r="64" spans="1:6" ht="20.149999999999999" customHeight="1" x14ac:dyDescent="0.35">
      <c r="A64" s="42" t="s">
        <v>423</v>
      </c>
      <c r="B64" s="373" t="s">
        <v>415</v>
      </c>
      <c r="C64" s="360" t="s">
        <v>573</v>
      </c>
    </row>
    <row r="65" spans="1:3" ht="20.149999999999999" customHeight="1" x14ac:dyDescent="0.35">
      <c r="A65" s="42" t="s">
        <v>501</v>
      </c>
      <c r="B65" s="377" t="s">
        <v>580</v>
      </c>
      <c r="C65" s="361" t="s">
        <v>524</v>
      </c>
    </row>
    <row r="66" spans="1:3" ht="20.149999999999999" customHeight="1" x14ac:dyDescent="0.35">
      <c r="A66" s="42" t="s">
        <v>502</v>
      </c>
      <c r="B66" s="376" t="s">
        <v>583</v>
      </c>
      <c r="C66" s="361" t="s">
        <v>584</v>
      </c>
    </row>
    <row r="67" spans="1:3" ht="20.149999999999999" customHeight="1" x14ac:dyDescent="0.35">
      <c r="A67" s="42" t="s">
        <v>433</v>
      </c>
      <c r="B67" s="376" t="s">
        <v>433</v>
      </c>
      <c r="C67" s="361" t="s">
        <v>585</v>
      </c>
    </row>
    <row r="69" spans="1:3" ht="20.149999999999999" customHeight="1" x14ac:dyDescent="0.35">
      <c r="B69" s="4" t="s">
        <v>588</v>
      </c>
    </row>
    <row r="70" spans="1:3" ht="20.149999999999999" customHeight="1" x14ac:dyDescent="0.35">
      <c r="A70" s="42" t="s">
        <v>423</v>
      </c>
      <c r="B70" s="376" t="s">
        <v>415</v>
      </c>
      <c r="C70" s="360" t="s">
        <v>573</v>
      </c>
    </row>
    <row r="71" spans="1:3" ht="20.149999999999999" customHeight="1" x14ac:dyDescent="0.35">
      <c r="A71" s="42" t="s">
        <v>502</v>
      </c>
      <c r="B71" s="376" t="s">
        <v>589</v>
      </c>
      <c r="C71" s="361" t="s">
        <v>532</v>
      </c>
    </row>
    <row r="72" spans="1:3" ht="20.149999999999999" customHeight="1" x14ac:dyDescent="0.35">
      <c r="A72" s="365" t="s">
        <v>500</v>
      </c>
      <c r="B72" s="376" t="s">
        <v>590</v>
      </c>
      <c r="C72" s="361" t="s">
        <v>533</v>
      </c>
    </row>
    <row r="73" spans="1:3" ht="20.149999999999999" customHeight="1" x14ac:dyDescent="0.35">
      <c r="A73" s="42" t="s">
        <v>433</v>
      </c>
      <c r="B73" s="376" t="s">
        <v>433</v>
      </c>
      <c r="C73" s="361" t="s">
        <v>585</v>
      </c>
    </row>
    <row r="75" spans="1:3" ht="20.149999999999999" customHeight="1" x14ac:dyDescent="0.35">
      <c r="B75" s="4" t="s">
        <v>591</v>
      </c>
    </row>
    <row r="76" spans="1:3" ht="20.149999999999999" customHeight="1" x14ac:dyDescent="0.35">
      <c r="A76" s="42" t="s">
        <v>423</v>
      </c>
      <c r="B76" s="376" t="s">
        <v>415</v>
      </c>
      <c r="C76" s="360" t="s">
        <v>573</v>
      </c>
    </row>
    <row r="77" spans="1:3" ht="20.149999999999999" customHeight="1" x14ac:dyDescent="0.35">
      <c r="A77" s="42" t="s">
        <v>502</v>
      </c>
      <c r="B77" s="376" t="s">
        <v>589</v>
      </c>
      <c r="C77" s="361" t="s">
        <v>532</v>
      </c>
    </row>
    <row r="78" spans="1:3" ht="20.149999999999999" customHeight="1" x14ac:dyDescent="0.35">
      <c r="A78" s="365" t="s">
        <v>500</v>
      </c>
      <c r="B78" s="376" t="s">
        <v>590</v>
      </c>
      <c r="C78" s="361" t="s">
        <v>533</v>
      </c>
    </row>
    <row r="79" spans="1:3" ht="20.149999999999999" customHeight="1" x14ac:dyDescent="0.35">
      <c r="A79" s="42" t="s">
        <v>433</v>
      </c>
      <c r="B79" s="376" t="s">
        <v>433</v>
      </c>
      <c r="C79" s="361" t="s">
        <v>585</v>
      </c>
    </row>
    <row r="81" spans="1:6" s="366" customFormat="1" ht="20.149999999999999" customHeight="1" x14ac:dyDescent="0.35">
      <c r="A81" s="366" t="s">
        <v>549</v>
      </c>
      <c r="B81" s="372" t="s">
        <v>592</v>
      </c>
    </row>
    <row r="83" spans="1:6" ht="20.149999999999999" customHeight="1" x14ac:dyDescent="0.35">
      <c r="B83" s="4" t="s">
        <v>593</v>
      </c>
    </row>
    <row r="84" spans="1:6" ht="20.149999999999999" customHeight="1" x14ac:dyDescent="0.35">
      <c r="A84" s="365" t="s">
        <v>423</v>
      </c>
      <c r="B84" s="376" t="s">
        <v>415</v>
      </c>
      <c r="C84" s="361" t="s">
        <v>594</v>
      </c>
      <c r="F84" s="157" t="s">
        <v>496</v>
      </c>
    </row>
    <row r="85" spans="1:6" ht="20.149999999999999" customHeight="1" x14ac:dyDescent="0.35">
      <c r="A85" s="42" t="s">
        <v>501</v>
      </c>
      <c r="B85" s="376" t="s">
        <v>552</v>
      </c>
      <c r="C85" s="361" t="s">
        <v>542</v>
      </c>
      <c r="E85" s="334" t="s">
        <v>486</v>
      </c>
      <c r="F85" s="42" t="s">
        <v>433</v>
      </c>
    </row>
    <row r="86" spans="1:6" ht="20.149999999999999" customHeight="1" x14ac:dyDescent="0.35">
      <c r="A86" s="365" t="s">
        <v>502</v>
      </c>
      <c r="B86" s="377" t="s">
        <v>595</v>
      </c>
      <c r="C86" s="362" t="s">
        <v>542</v>
      </c>
      <c r="E86" s="334" t="s">
        <v>486</v>
      </c>
      <c r="F86" s="42" t="s">
        <v>575</v>
      </c>
    </row>
    <row r="87" spans="1:6" ht="20.149999999999999" customHeight="1" x14ac:dyDescent="0.35">
      <c r="E87" s="335" t="s">
        <v>494</v>
      </c>
      <c r="F87" s="42" t="s">
        <v>423</v>
      </c>
    </row>
    <row r="88" spans="1:6" ht="20.149999999999999" customHeight="1" x14ac:dyDescent="0.35">
      <c r="B88" s="4" t="s">
        <v>596</v>
      </c>
      <c r="E88" s="336" t="s">
        <v>492</v>
      </c>
      <c r="F88" s="42" t="s">
        <v>500</v>
      </c>
    </row>
    <row r="89" spans="1:6" ht="20.149999999999999" customHeight="1" x14ac:dyDescent="0.35">
      <c r="A89" s="365" t="s">
        <v>423</v>
      </c>
      <c r="B89" s="376" t="s">
        <v>415</v>
      </c>
      <c r="C89" s="361" t="s">
        <v>597</v>
      </c>
      <c r="E89" s="337" t="s">
        <v>490</v>
      </c>
      <c r="F89" s="42" t="s">
        <v>501</v>
      </c>
    </row>
    <row r="90" spans="1:6" ht="20.149999999999999" customHeight="1" x14ac:dyDescent="0.35">
      <c r="A90" s="365" t="s">
        <v>502</v>
      </c>
      <c r="B90" s="376" t="s">
        <v>438</v>
      </c>
      <c r="C90" s="361" t="s">
        <v>539</v>
      </c>
      <c r="E90" s="338" t="s">
        <v>487</v>
      </c>
      <c r="F90" s="42" t="s">
        <v>502</v>
      </c>
    </row>
    <row r="91" spans="1:6" ht="20.149999999999999" customHeight="1" x14ac:dyDescent="0.35">
      <c r="A91" s="42" t="s">
        <v>433</v>
      </c>
      <c r="B91" s="377" t="s">
        <v>433</v>
      </c>
      <c r="C91" s="362" t="s">
        <v>598</v>
      </c>
    </row>
    <row r="93" spans="1:6" ht="20.149999999999999" customHeight="1" x14ac:dyDescent="0.35">
      <c r="B93" s="4" t="s">
        <v>599</v>
      </c>
    </row>
    <row r="94" spans="1:6" ht="20.149999999999999" customHeight="1" x14ac:dyDescent="0.35">
      <c r="A94" s="365" t="s">
        <v>423</v>
      </c>
      <c r="B94" s="376" t="s">
        <v>415</v>
      </c>
      <c r="C94" s="361" t="s">
        <v>597</v>
      </c>
    </row>
    <row r="95" spans="1:6" ht="20.149999999999999" customHeight="1" x14ac:dyDescent="0.35">
      <c r="A95" s="365" t="s">
        <v>500</v>
      </c>
      <c r="B95" s="376" t="s">
        <v>600</v>
      </c>
      <c r="C95" s="361" t="s">
        <v>531</v>
      </c>
    </row>
    <row r="96" spans="1:6" ht="20.149999999999999" customHeight="1" x14ac:dyDescent="0.35">
      <c r="A96" s="42" t="s">
        <v>501</v>
      </c>
      <c r="B96" s="376" t="s">
        <v>552</v>
      </c>
      <c r="C96" s="362" t="s">
        <v>601</v>
      </c>
    </row>
    <row r="97" spans="1:3" ht="20.149999999999999" customHeight="1" x14ac:dyDescent="0.35">
      <c r="A97" s="365" t="s">
        <v>502</v>
      </c>
      <c r="B97" s="377" t="s">
        <v>438</v>
      </c>
      <c r="C97" s="362" t="s">
        <v>601</v>
      </c>
    </row>
    <row r="98" spans="1:3" ht="20.149999999999999" customHeight="1" x14ac:dyDescent="0.35">
      <c r="A98" s="42" t="s">
        <v>433</v>
      </c>
      <c r="B98" s="376" t="s">
        <v>433</v>
      </c>
      <c r="C98" s="362" t="s">
        <v>602</v>
      </c>
    </row>
    <row r="100" spans="1:3" ht="20.149999999999999" customHeight="1" x14ac:dyDescent="0.35">
      <c r="B100" s="4" t="s">
        <v>603</v>
      </c>
    </row>
    <row r="101" spans="1:3" ht="20.149999999999999" customHeight="1" x14ac:dyDescent="0.35">
      <c r="A101" s="365" t="s">
        <v>423</v>
      </c>
      <c r="B101" s="376" t="s">
        <v>415</v>
      </c>
      <c r="C101" s="361" t="s">
        <v>604</v>
      </c>
    </row>
    <row r="102" spans="1:3" ht="20.149999999999999" customHeight="1" x14ac:dyDescent="0.35">
      <c r="A102" s="365" t="s">
        <v>502</v>
      </c>
      <c r="B102" s="373" t="s">
        <v>605</v>
      </c>
      <c r="C102" s="361" t="s">
        <v>540</v>
      </c>
    </row>
    <row r="104" spans="1:3" ht="20.149999999999999" customHeight="1" x14ac:dyDescent="0.35">
      <c r="B104" s="4" t="s">
        <v>606</v>
      </c>
    </row>
    <row r="105" spans="1:3" ht="20.149999999999999" customHeight="1" x14ac:dyDescent="0.35">
      <c r="A105" s="365" t="s">
        <v>423</v>
      </c>
      <c r="B105" s="376" t="s">
        <v>484</v>
      </c>
      <c r="C105" s="333" t="s">
        <v>607</v>
      </c>
    </row>
    <row r="106" spans="1:3" ht="20.149999999999999" customHeight="1" x14ac:dyDescent="0.35">
      <c r="A106" s="365" t="s">
        <v>502</v>
      </c>
      <c r="B106" s="376" t="s">
        <v>415</v>
      </c>
      <c r="C106" s="361" t="s">
        <v>546</v>
      </c>
    </row>
    <row r="107" spans="1:3" ht="20.149999999999999" customHeight="1" x14ac:dyDescent="0.35">
      <c r="A107" s="365" t="s">
        <v>502</v>
      </c>
      <c r="B107" s="377" t="s">
        <v>466</v>
      </c>
      <c r="C107" s="362" t="s">
        <v>608</v>
      </c>
    </row>
    <row r="109" spans="1:3" s="366" customFormat="1" ht="20.149999999999999" customHeight="1" x14ac:dyDescent="0.35">
      <c r="A109" s="366" t="s">
        <v>549</v>
      </c>
      <c r="B109" s="372" t="s">
        <v>231</v>
      </c>
    </row>
    <row r="111" spans="1:3" ht="20.149999999999999" customHeight="1" x14ac:dyDescent="0.35">
      <c r="B111" s="4" t="s">
        <v>609</v>
      </c>
    </row>
    <row r="112" spans="1:3" ht="20.149999999999999" customHeight="1" x14ac:dyDescent="0.35">
      <c r="A112" s="365" t="s">
        <v>423</v>
      </c>
      <c r="B112" s="376" t="s">
        <v>415</v>
      </c>
      <c r="C112" s="361" t="s">
        <v>610</v>
      </c>
    </row>
    <row r="113" spans="1:3" ht="20.149999999999999" customHeight="1" x14ac:dyDescent="0.35">
      <c r="A113" s="365" t="s">
        <v>500</v>
      </c>
      <c r="B113" s="376" t="s">
        <v>600</v>
      </c>
      <c r="C113" s="361" t="s">
        <v>611</v>
      </c>
    </row>
    <row r="114" spans="1:3" ht="20.149999999999999" customHeight="1" x14ac:dyDescent="0.35">
      <c r="A114" s="42" t="s">
        <v>501</v>
      </c>
      <c r="B114" s="376" t="s">
        <v>612</v>
      </c>
      <c r="C114" s="361" t="s">
        <v>613</v>
      </c>
    </row>
    <row r="115" spans="1:3" ht="20.149999999999999" customHeight="1" x14ac:dyDescent="0.35">
      <c r="A115" s="365" t="s">
        <v>502</v>
      </c>
      <c r="B115" s="376" t="s">
        <v>438</v>
      </c>
      <c r="C115" s="361" t="s">
        <v>614</v>
      </c>
    </row>
    <row r="116" spans="1:3" ht="20.149999999999999" customHeight="1" x14ac:dyDescent="0.35">
      <c r="A116" s="42" t="s">
        <v>433</v>
      </c>
      <c r="B116" s="377" t="s">
        <v>433</v>
      </c>
      <c r="C116" s="362" t="s">
        <v>585</v>
      </c>
    </row>
    <row r="118" spans="1:3" ht="20.149999999999999" customHeight="1" x14ac:dyDescent="0.35">
      <c r="B118" s="4" t="s">
        <v>615</v>
      </c>
    </row>
    <row r="119" spans="1:3" ht="20.149999999999999" customHeight="1" x14ac:dyDescent="0.35">
      <c r="A119" s="365" t="s">
        <v>423</v>
      </c>
      <c r="B119" s="376" t="s">
        <v>415</v>
      </c>
      <c r="C119" s="361" t="s">
        <v>610</v>
      </c>
    </row>
    <row r="120" spans="1:3" ht="20.149999999999999" customHeight="1" x14ac:dyDescent="0.35">
      <c r="A120" s="365" t="s">
        <v>502</v>
      </c>
      <c r="B120" s="376" t="s">
        <v>438</v>
      </c>
      <c r="C120" s="361" t="s">
        <v>534</v>
      </c>
    </row>
    <row r="121" spans="1:3" ht="20.149999999999999" customHeight="1" x14ac:dyDescent="0.35">
      <c r="A121" s="42" t="s">
        <v>433</v>
      </c>
      <c r="B121" s="377" t="s">
        <v>433</v>
      </c>
      <c r="C121" s="362" t="s">
        <v>585</v>
      </c>
    </row>
    <row r="123" spans="1:3" ht="20.149999999999999" customHeight="1" x14ac:dyDescent="0.35">
      <c r="B123" s="4" t="s">
        <v>616</v>
      </c>
    </row>
    <row r="124" spans="1:3" ht="20.149999999999999" customHeight="1" x14ac:dyDescent="0.35">
      <c r="A124" s="365" t="s">
        <v>423</v>
      </c>
      <c r="B124" s="376" t="s">
        <v>415</v>
      </c>
      <c r="C124" s="361" t="s">
        <v>610</v>
      </c>
    </row>
    <row r="125" spans="1:3" ht="20.149999999999999" customHeight="1" x14ac:dyDescent="0.35">
      <c r="A125" s="365" t="s">
        <v>502</v>
      </c>
      <c r="B125" s="376" t="s">
        <v>438</v>
      </c>
      <c r="C125" s="361" t="s">
        <v>543</v>
      </c>
    </row>
    <row r="126" spans="1:3" ht="20.149999999999999" customHeight="1" x14ac:dyDescent="0.35">
      <c r="A126" s="42" t="s">
        <v>433</v>
      </c>
      <c r="B126" s="377" t="s">
        <v>433</v>
      </c>
      <c r="C126" s="362" t="s">
        <v>585</v>
      </c>
    </row>
    <row r="128" spans="1:3" ht="20.149999999999999" customHeight="1" x14ac:dyDescent="0.35">
      <c r="B128" s="4" t="s">
        <v>617</v>
      </c>
    </row>
    <row r="129" spans="1:3" ht="20.149999999999999" customHeight="1" x14ac:dyDescent="0.35">
      <c r="A129" s="365" t="s">
        <v>423</v>
      </c>
      <c r="B129" s="376" t="s">
        <v>415</v>
      </c>
      <c r="C129" s="361" t="s">
        <v>610</v>
      </c>
    </row>
    <row r="130" spans="1:3" ht="20.149999999999999" customHeight="1" x14ac:dyDescent="0.35">
      <c r="A130" s="42" t="s">
        <v>501</v>
      </c>
      <c r="B130" s="376" t="s">
        <v>618</v>
      </c>
      <c r="C130" s="361" t="s">
        <v>525</v>
      </c>
    </row>
    <row r="131" spans="1:3" ht="20.149999999999999" customHeight="1" x14ac:dyDescent="0.35">
      <c r="A131" s="365" t="s">
        <v>502</v>
      </c>
      <c r="B131" s="376" t="s">
        <v>438</v>
      </c>
      <c r="C131" s="361" t="s">
        <v>619</v>
      </c>
    </row>
    <row r="132" spans="1:3" ht="20.149999999999999" customHeight="1" x14ac:dyDescent="0.35">
      <c r="A132" s="42" t="s">
        <v>433</v>
      </c>
      <c r="B132" s="377" t="s">
        <v>433</v>
      </c>
      <c r="C132" s="362" t="s">
        <v>585</v>
      </c>
    </row>
    <row r="134" spans="1:3" s="366" customFormat="1" ht="20.149999999999999" customHeight="1" x14ac:dyDescent="0.35">
      <c r="A134" s="366" t="s">
        <v>549</v>
      </c>
      <c r="B134" s="372" t="s">
        <v>620</v>
      </c>
    </row>
    <row r="136" spans="1:3" ht="20.149999999999999" customHeight="1" x14ac:dyDescent="0.35">
      <c r="B136" s="4" t="s">
        <v>621</v>
      </c>
    </row>
    <row r="137" spans="1:3" ht="20.149999999999999" customHeight="1" x14ac:dyDescent="0.35">
      <c r="A137" s="365" t="s">
        <v>423</v>
      </c>
      <c r="B137" s="376" t="s">
        <v>415</v>
      </c>
      <c r="C137" s="361" t="s">
        <v>622</v>
      </c>
    </row>
    <row r="138" spans="1:3" ht="20.149999999999999" customHeight="1" x14ac:dyDescent="0.35">
      <c r="A138" s="365" t="s">
        <v>502</v>
      </c>
      <c r="B138" s="376" t="s">
        <v>583</v>
      </c>
      <c r="C138" s="361" t="s">
        <v>541</v>
      </c>
    </row>
    <row r="140" spans="1:3" ht="20.149999999999999" customHeight="1" x14ac:dyDescent="0.35">
      <c r="B140" s="4" t="s">
        <v>623</v>
      </c>
    </row>
    <row r="141" spans="1:3" ht="20.149999999999999" customHeight="1" x14ac:dyDescent="0.35">
      <c r="A141" s="365" t="s">
        <v>423</v>
      </c>
      <c r="B141" s="376" t="s">
        <v>415</v>
      </c>
      <c r="C141" s="361" t="s">
        <v>624</v>
      </c>
    </row>
    <row r="142" spans="1:3" ht="20.149999999999999" customHeight="1" x14ac:dyDescent="0.35">
      <c r="A142" s="365" t="s">
        <v>502</v>
      </c>
      <c r="B142" s="376" t="s">
        <v>438</v>
      </c>
      <c r="C142" s="361" t="s">
        <v>544</v>
      </c>
    </row>
    <row r="143" spans="1:3" ht="20.149999999999999" customHeight="1" x14ac:dyDescent="0.35">
      <c r="A143" s="42" t="s">
        <v>433</v>
      </c>
      <c r="B143" s="377" t="s">
        <v>433</v>
      </c>
      <c r="C143" s="362" t="s">
        <v>585</v>
      </c>
    </row>
    <row r="145" spans="1:5" s="366" customFormat="1" ht="20.149999999999999" customHeight="1" x14ac:dyDescent="0.35">
      <c r="A145" s="366" t="s">
        <v>549</v>
      </c>
      <c r="B145" s="372" t="s">
        <v>175</v>
      </c>
    </row>
    <row r="146" spans="1:5" ht="20.149999999999999" customHeight="1" x14ac:dyDescent="0.35">
      <c r="B146" s="4" t="s">
        <v>625</v>
      </c>
    </row>
    <row r="147" spans="1:5" ht="20.149999999999999" customHeight="1" x14ac:dyDescent="0.35">
      <c r="A147" s="365" t="s">
        <v>502</v>
      </c>
      <c r="B147" s="379" t="s">
        <v>626</v>
      </c>
      <c r="C147" s="367" t="s">
        <v>627</v>
      </c>
      <c r="D147" s="367"/>
      <c r="E147" s="367"/>
    </row>
    <row r="148" spans="1:5" ht="20.149999999999999" customHeight="1" x14ac:dyDescent="0.35">
      <c r="A148" s="365" t="s">
        <v>500</v>
      </c>
      <c r="B148" s="379" t="s">
        <v>628</v>
      </c>
      <c r="C148" s="368" t="s">
        <v>629</v>
      </c>
      <c r="D148" s="368"/>
      <c r="E148" s="368"/>
    </row>
    <row r="149" spans="1:5" ht="20.149999999999999" customHeight="1" x14ac:dyDescent="0.35">
      <c r="A149" s="365" t="s">
        <v>423</v>
      </c>
      <c r="B149" s="379" t="s">
        <v>630</v>
      </c>
      <c r="C149" s="368" t="s">
        <v>631</v>
      </c>
      <c r="D149" s="368"/>
      <c r="E149" s="368"/>
    </row>
    <row r="150" spans="1:5" ht="20.149999999999999" customHeight="1" x14ac:dyDescent="0.35">
      <c r="A150" s="365" t="s">
        <v>632</v>
      </c>
      <c r="B150" s="380" t="s">
        <v>633</v>
      </c>
      <c r="C150" s="369" t="s">
        <v>634</v>
      </c>
      <c r="D150" s="369"/>
      <c r="E150" s="369"/>
    </row>
    <row r="152" spans="1:5" s="366" customFormat="1" ht="20.149999999999999" customHeight="1" x14ac:dyDescent="0.35">
      <c r="A152" s="366" t="s">
        <v>549</v>
      </c>
      <c r="B152" s="372" t="s">
        <v>180</v>
      </c>
    </row>
    <row r="154" spans="1:5" ht="20.149999999999999" customHeight="1" x14ac:dyDescent="0.35">
      <c r="B154" s="4" t="s">
        <v>635</v>
      </c>
    </row>
    <row r="155" spans="1:5" ht="20.149999999999999" customHeight="1" x14ac:dyDescent="0.35">
      <c r="A155" s="365" t="s">
        <v>423</v>
      </c>
      <c r="B155" s="376" t="s">
        <v>415</v>
      </c>
      <c r="C155" s="361" t="s">
        <v>636</v>
      </c>
    </row>
    <row r="156" spans="1:5" ht="20.149999999999999" customHeight="1" x14ac:dyDescent="0.35">
      <c r="A156" s="365" t="s">
        <v>502</v>
      </c>
      <c r="B156" s="376" t="s">
        <v>484</v>
      </c>
      <c r="C156" s="361" t="s">
        <v>637</v>
      </c>
    </row>
    <row r="157" spans="1:5" ht="20.149999999999999" customHeight="1" x14ac:dyDescent="0.35">
      <c r="A157" s="365" t="s">
        <v>502</v>
      </c>
      <c r="B157" s="377" t="s">
        <v>476</v>
      </c>
      <c r="C157" s="362" t="s">
        <v>537</v>
      </c>
    </row>
    <row r="159" spans="1:5" ht="20.149999999999999" customHeight="1" x14ac:dyDescent="0.35">
      <c r="B159" s="4" t="s">
        <v>638</v>
      </c>
    </row>
    <row r="160" spans="1:5" ht="20.149999999999999" customHeight="1" x14ac:dyDescent="0.35">
      <c r="A160" s="365" t="s">
        <v>423</v>
      </c>
      <c r="B160" s="376" t="s">
        <v>415</v>
      </c>
      <c r="C160" s="361" t="s">
        <v>545</v>
      </c>
    </row>
    <row r="161" spans="1:3" ht="20.149999999999999" customHeight="1" x14ac:dyDescent="0.35">
      <c r="A161" s="365" t="s">
        <v>502</v>
      </c>
      <c r="B161" s="376" t="s">
        <v>484</v>
      </c>
      <c r="C161" s="361" t="s">
        <v>639</v>
      </c>
    </row>
    <row r="162" spans="1:3" ht="20.149999999999999" customHeight="1" x14ac:dyDescent="0.35">
      <c r="A162" s="365" t="s">
        <v>502</v>
      </c>
      <c r="B162" s="377" t="s">
        <v>476</v>
      </c>
      <c r="C162" s="362" t="s">
        <v>640</v>
      </c>
    </row>
    <row r="164" spans="1:3" ht="20.149999999999999" customHeight="1" x14ac:dyDescent="0.35">
      <c r="B164" s="4" t="s">
        <v>641</v>
      </c>
    </row>
    <row r="165" spans="1:3" ht="20.149999999999999" customHeight="1" x14ac:dyDescent="0.35">
      <c r="A165" s="365" t="s">
        <v>502</v>
      </c>
      <c r="B165" s="376" t="s">
        <v>415</v>
      </c>
      <c r="C165" s="361" t="s">
        <v>642</v>
      </c>
    </row>
    <row r="166" spans="1:3" ht="20.149999999999999" customHeight="1" x14ac:dyDescent="0.35">
      <c r="A166" s="365" t="s">
        <v>423</v>
      </c>
      <c r="B166" s="376" t="s">
        <v>484</v>
      </c>
      <c r="C166" s="361" t="s">
        <v>545</v>
      </c>
    </row>
    <row r="167" spans="1:3" ht="20.149999999999999" customHeight="1" x14ac:dyDescent="0.35">
      <c r="A167" s="365" t="s">
        <v>502</v>
      </c>
      <c r="B167" s="377" t="s">
        <v>476</v>
      </c>
      <c r="C167" s="362" t="s">
        <v>537</v>
      </c>
    </row>
    <row r="169" spans="1:3" ht="20.149999999999999" customHeight="1" x14ac:dyDescent="0.35">
      <c r="B169" s="4" t="s">
        <v>643</v>
      </c>
    </row>
    <row r="170" spans="1:3" ht="20.149999999999999" customHeight="1" x14ac:dyDescent="0.35">
      <c r="A170" s="42" t="s">
        <v>501</v>
      </c>
      <c r="B170" s="376" t="s">
        <v>415</v>
      </c>
      <c r="C170" s="361" t="s">
        <v>644</v>
      </c>
    </row>
    <row r="171" spans="1:3" ht="20.149999999999999" customHeight="1" x14ac:dyDescent="0.35">
      <c r="A171" s="365" t="s">
        <v>423</v>
      </c>
      <c r="B171" s="376" t="s">
        <v>484</v>
      </c>
      <c r="C171" s="361" t="s">
        <v>547</v>
      </c>
    </row>
    <row r="172" spans="1:3" ht="20.149999999999999" customHeight="1" x14ac:dyDescent="0.35">
      <c r="A172" s="42" t="s">
        <v>501</v>
      </c>
      <c r="B172" s="377" t="s">
        <v>476</v>
      </c>
      <c r="C172" s="362" t="s">
        <v>645</v>
      </c>
    </row>
    <row r="173" spans="1:3" ht="20.149999999999999" customHeight="1" x14ac:dyDescent="0.35">
      <c r="B173" s="381"/>
    </row>
    <row r="174" spans="1:3" ht="20.149999999999999" customHeight="1" x14ac:dyDescent="0.35">
      <c r="B174" s="381" t="s">
        <v>646</v>
      </c>
    </row>
    <row r="175" spans="1:3" ht="20.149999999999999" customHeight="1" x14ac:dyDescent="0.35">
      <c r="A175" s="365" t="s">
        <v>423</v>
      </c>
      <c r="B175" s="376" t="s">
        <v>415</v>
      </c>
      <c r="C175" s="361" t="s">
        <v>647</v>
      </c>
    </row>
    <row r="176" spans="1:3" ht="20.149999999999999" customHeight="1" x14ac:dyDescent="0.35">
      <c r="A176" s="365" t="s">
        <v>502</v>
      </c>
      <c r="B176" s="376" t="s">
        <v>484</v>
      </c>
      <c r="C176" s="361" t="s">
        <v>637</v>
      </c>
    </row>
    <row r="177" spans="1:3" ht="20.149999999999999" customHeight="1" x14ac:dyDescent="0.35">
      <c r="A177" s="365" t="s">
        <v>502</v>
      </c>
      <c r="B177" s="377" t="s">
        <v>476</v>
      </c>
      <c r="C177" s="362" t="s">
        <v>536</v>
      </c>
    </row>
    <row r="179" spans="1:3" ht="20.149999999999999" customHeight="1" x14ac:dyDescent="0.35">
      <c r="B179" s="4" t="s">
        <v>648</v>
      </c>
    </row>
    <row r="180" spans="1:3" ht="20.149999999999999" customHeight="1" x14ac:dyDescent="0.35">
      <c r="A180" s="365" t="s">
        <v>423</v>
      </c>
      <c r="B180" s="376" t="s">
        <v>415</v>
      </c>
      <c r="C180" s="361" t="s">
        <v>649</v>
      </c>
    </row>
    <row r="181" spans="1:3" ht="20.149999999999999" customHeight="1" x14ac:dyDescent="0.35">
      <c r="A181" s="365" t="s">
        <v>502</v>
      </c>
      <c r="B181" s="376" t="s">
        <v>484</v>
      </c>
      <c r="C181" s="361" t="s">
        <v>650</v>
      </c>
    </row>
    <row r="182" spans="1:3" ht="20.149999999999999" customHeight="1" x14ac:dyDescent="0.35">
      <c r="A182" s="365" t="s">
        <v>502</v>
      </c>
      <c r="B182" s="377" t="s">
        <v>476</v>
      </c>
      <c r="C182" s="362" t="s">
        <v>535</v>
      </c>
    </row>
    <row r="184" spans="1:3" s="370" customFormat="1" ht="20.149999999999999" customHeight="1" x14ac:dyDescent="0.35">
      <c r="A184" s="370" t="s">
        <v>549</v>
      </c>
      <c r="B184" s="382" t="s">
        <v>485</v>
      </c>
    </row>
    <row r="185" spans="1:3" s="371" customFormat="1" ht="20.149999999999999" customHeight="1" x14ac:dyDescent="0.35">
      <c r="B185" s="383"/>
    </row>
    <row r="186" spans="1:3" s="371" customFormat="1" ht="20.149999999999999" customHeight="1" x14ac:dyDescent="0.35">
      <c r="B186" s="383" t="s">
        <v>550</v>
      </c>
    </row>
    <row r="187" spans="1:3" s="371" customFormat="1" ht="20.149999999999999" customHeight="1" x14ac:dyDescent="0.35">
      <c r="B187" s="384" t="s">
        <v>415</v>
      </c>
      <c r="C187" s="363" t="s">
        <v>551</v>
      </c>
    </row>
    <row r="188" spans="1:3" s="371" customFormat="1" ht="20.149999999999999" customHeight="1" x14ac:dyDescent="0.35">
      <c r="B188" s="384" t="s">
        <v>552</v>
      </c>
      <c r="C188" s="363" t="s">
        <v>553</v>
      </c>
    </row>
    <row r="189" spans="1:3" s="371" customFormat="1" ht="20.149999999999999" customHeight="1" x14ac:dyDescent="0.35">
      <c r="B189" s="384" t="s">
        <v>554</v>
      </c>
      <c r="C189" s="363" t="s">
        <v>555</v>
      </c>
    </row>
    <row r="190" spans="1:3" s="371" customFormat="1" ht="20.149999999999999" customHeight="1" x14ac:dyDescent="0.35">
      <c r="B190" s="384" t="s">
        <v>556</v>
      </c>
      <c r="C190" s="363" t="s">
        <v>527</v>
      </c>
    </row>
    <row r="191" spans="1:3" s="371" customFormat="1" ht="20.149999999999999" customHeight="1" x14ac:dyDescent="0.35">
      <c r="B191" s="383"/>
    </row>
    <row r="192" spans="1:3" s="371" customFormat="1" ht="20.149999999999999" customHeight="1" x14ac:dyDescent="0.35">
      <c r="B192" s="383" t="s">
        <v>432</v>
      </c>
    </row>
    <row r="193" spans="2:3" s="371" customFormat="1" ht="20.149999999999999" customHeight="1" x14ac:dyDescent="0.35">
      <c r="B193" s="385" t="s">
        <v>415</v>
      </c>
      <c r="C193" s="364" t="s">
        <v>523</v>
      </c>
    </row>
    <row r="194" spans="2:3" s="371" customFormat="1" ht="20.149999999999999" customHeight="1" x14ac:dyDescent="0.35">
      <c r="B194" s="385" t="s">
        <v>557</v>
      </c>
      <c r="C194" s="364" t="s">
        <v>558</v>
      </c>
    </row>
    <row r="195" spans="2:3" s="371" customFormat="1" ht="20.149999999999999" customHeight="1" x14ac:dyDescent="0.35">
      <c r="B195" s="385" t="s">
        <v>438</v>
      </c>
      <c r="C195" s="364" t="s">
        <v>528</v>
      </c>
    </row>
    <row r="196" spans="2:3" s="371" customFormat="1" ht="20.149999999999999" customHeight="1" x14ac:dyDescent="0.35">
      <c r="B196" s="385" t="s">
        <v>433</v>
      </c>
      <c r="C196" s="364" t="s">
        <v>523</v>
      </c>
    </row>
    <row r="197" spans="2:3" s="371" customFormat="1" ht="20.149999999999999" customHeight="1" x14ac:dyDescent="0.35">
      <c r="B197" s="383"/>
    </row>
    <row r="198" spans="2:3" s="371" customFormat="1" ht="20.149999999999999" customHeight="1" x14ac:dyDescent="0.35">
      <c r="B198" s="383" t="s">
        <v>559</v>
      </c>
    </row>
    <row r="199" spans="2:3" s="371" customFormat="1" ht="20.149999999999999" customHeight="1" x14ac:dyDescent="0.35">
      <c r="B199" s="385" t="s">
        <v>415</v>
      </c>
      <c r="C199" s="364" t="s">
        <v>560</v>
      </c>
    </row>
    <row r="200" spans="2:3" s="371" customFormat="1" ht="20.149999999999999" customHeight="1" x14ac:dyDescent="0.35">
      <c r="B200" s="385" t="s">
        <v>466</v>
      </c>
      <c r="C200" s="364" t="s">
        <v>561</v>
      </c>
    </row>
    <row r="201" spans="2:3" s="371" customFormat="1" ht="20.149999999999999" customHeight="1" x14ac:dyDescent="0.35">
      <c r="B201" s="385" t="s">
        <v>438</v>
      </c>
      <c r="C201" s="364" t="s">
        <v>526</v>
      </c>
    </row>
    <row r="202" spans="2:3" s="371" customFormat="1" ht="20.149999999999999" customHeight="1" x14ac:dyDescent="0.35">
      <c r="B202" s="383"/>
    </row>
    <row r="203" spans="2:3" s="371" customFormat="1" ht="20.149999999999999" customHeight="1" x14ac:dyDescent="0.35">
      <c r="B203" s="383" t="s">
        <v>465</v>
      </c>
    </row>
    <row r="204" spans="2:3" s="371" customFormat="1" ht="20.149999999999999" customHeight="1" x14ac:dyDescent="0.35">
      <c r="B204" s="385" t="s">
        <v>484</v>
      </c>
      <c r="C204" s="364" t="s">
        <v>523</v>
      </c>
    </row>
    <row r="205" spans="2:3" s="371" customFormat="1" ht="20.149999999999999" customHeight="1" x14ac:dyDescent="0.35">
      <c r="B205" s="385" t="s">
        <v>563</v>
      </c>
      <c r="C205" s="364" t="s">
        <v>529</v>
      </c>
    </row>
    <row r="206" spans="2:3" s="371" customFormat="1" ht="20.149999999999999" customHeight="1" x14ac:dyDescent="0.35">
      <c r="B206" s="385" t="s">
        <v>564</v>
      </c>
      <c r="C206" s="364" t="s">
        <v>523</v>
      </c>
    </row>
    <row r="207" spans="2:3" s="371" customFormat="1" ht="20.149999999999999" customHeight="1" x14ac:dyDescent="0.35">
      <c r="B207" s="385" t="s">
        <v>466</v>
      </c>
      <c r="C207" s="364" t="s">
        <v>565</v>
      </c>
    </row>
    <row r="208" spans="2:3" s="371" customFormat="1" ht="20.149999999999999" customHeight="1" x14ac:dyDescent="0.35">
      <c r="B208" s="383"/>
    </row>
    <row r="209" spans="2:3" s="371" customFormat="1" ht="20.149999999999999" customHeight="1" x14ac:dyDescent="0.35">
      <c r="B209" s="383" t="s">
        <v>566</v>
      </c>
    </row>
    <row r="210" spans="2:3" s="371" customFormat="1" ht="20.149999999999999" customHeight="1" x14ac:dyDescent="0.35">
      <c r="B210" s="385" t="s">
        <v>484</v>
      </c>
      <c r="C210" s="364" t="s">
        <v>530</v>
      </c>
    </row>
    <row r="211" spans="2:3" s="371" customFormat="1" ht="20.149999999999999" customHeight="1" x14ac:dyDescent="0.35">
      <c r="B211" s="386" t="s">
        <v>651</v>
      </c>
      <c r="C211" s="364" t="s">
        <v>548</v>
      </c>
    </row>
    <row r="212" spans="2:3" s="371" customFormat="1" ht="20.149999999999999" customHeight="1" x14ac:dyDescent="0.35">
      <c r="B212" s="385" t="s">
        <v>568</v>
      </c>
      <c r="C212" s="364" t="s">
        <v>569</v>
      </c>
    </row>
    <row r="213" spans="2:3" s="371" customFormat="1" ht="20.149999999999999" customHeight="1" x14ac:dyDescent="0.35">
      <c r="B213" s="385" t="s">
        <v>466</v>
      </c>
      <c r="C213" s="364" t="s">
        <v>538</v>
      </c>
    </row>
    <row r="214" spans="2:3" s="371" customFormat="1" ht="20.149999999999999" customHeight="1" x14ac:dyDescent="0.35">
      <c r="B214" s="383"/>
    </row>
    <row r="215" spans="2:3" s="371" customFormat="1" ht="20.149999999999999" customHeight="1" x14ac:dyDescent="0.35">
      <c r="B215" s="383" t="s">
        <v>570</v>
      </c>
    </row>
    <row r="216" spans="2:3" s="371" customFormat="1" ht="20.149999999999999" customHeight="1" x14ac:dyDescent="0.35">
      <c r="B216" s="384" t="s">
        <v>484</v>
      </c>
      <c r="C216" s="363" t="s">
        <v>530</v>
      </c>
    </row>
    <row r="217" spans="2:3" s="371" customFormat="1" ht="20.149999999999999" customHeight="1" x14ac:dyDescent="0.35">
      <c r="B217" s="384" t="s">
        <v>563</v>
      </c>
      <c r="C217" s="363" t="s">
        <v>571</v>
      </c>
    </row>
    <row r="218" spans="2:3" s="371" customFormat="1" ht="20.149999999999999" customHeight="1" x14ac:dyDescent="0.35">
      <c r="B218" s="384" t="s">
        <v>564</v>
      </c>
      <c r="C218" s="363" t="s">
        <v>530</v>
      </c>
    </row>
    <row r="219" spans="2:3" s="371" customFormat="1" ht="20.149999999999999" customHeight="1" x14ac:dyDescent="0.35">
      <c r="B219" s="384" t="s">
        <v>476</v>
      </c>
      <c r="C219" s="363" t="s">
        <v>538</v>
      </c>
    </row>
  </sheetData>
  <conditionalFormatting sqref="A1:A1048576">
    <cfRule type="beginsWith" dxfId="77" priority="1" operator="beginsWith" text="N/A">
      <formula>LEFT(A1,LEN("N/A"))="N/A"</formula>
    </cfRule>
    <cfRule type="beginsWith" dxfId="76" priority="2" operator="beginsWith" text="Low risk">
      <formula>LEFT(A1,LEN("Low risk"))="Low risk"</formula>
    </cfRule>
    <cfRule type="beginsWith" dxfId="75" priority="3" operator="beginsWith" text="Mid-range risk">
      <formula>LEFT(A1,LEN("Mid-range risk"))="Mid-range risk"</formula>
    </cfRule>
    <cfRule type="beginsWith" dxfId="74" priority="4" operator="beginsWith" text="High risk">
      <formula>LEFT(A1,LEN("High risk"))="High risk"</formula>
    </cfRule>
    <cfRule type="beginsWith" dxfId="73" priority="5" operator="beginsWith" text="Very high risk">
      <formula>LEFT(A1,LEN("Very high risk"))="Very high risk"</formula>
    </cfRule>
  </conditionalFormatting>
  <conditionalFormatting sqref="B84:C86">
    <cfRule type="beginsWith" dxfId="72" priority="26" operator="beginsWith" text="very high">
      <formula>LEFT(B84,LEN("very high"))="very high"</formula>
    </cfRule>
    <cfRule type="beginsWith" dxfId="71" priority="27" operator="beginsWith" text="High risk">
      <formula>LEFT(B84,LEN("High risk"))="High risk"</formula>
    </cfRule>
    <cfRule type="beginsWith" dxfId="70" priority="28" operator="beginsWith" text="Mid-range">
      <formula>LEFT(B84,LEN("Mid-range"))="Mid-range"</formula>
    </cfRule>
    <cfRule type="beginsWith" dxfId="69" priority="29" operator="beginsWith" text="Low risk">
      <formula>LEFT(B84,LEN("Low risk"))="Low risk"</formula>
    </cfRule>
    <cfRule type="beginsWith" dxfId="68" priority="30" operator="beginsWith" text="Very  low">
      <formula>LEFT(B84,LEN("Very  low"))="Very  low"</formula>
    </cfRule>
  </conditionalFormatting>
  <conditionalFormatting sqref="B89:C91">
    <cfRule type="beginsWith" dxfId="67" priority="21" operator="beginsWith" text="very high">
      <formula>LEFT(B89,LEN("very high"))="very high"</formula>
    </cfRule>
    <cfRule type="beginsWith" dxfId="66" priority="22" operator="beginsWith" text="High risk">
      <formula>LEFT(B89,LEN("High risk"))="High risk"</formula>
    </cfRule>
    <cfRule type="beginsWith" dxfId="65" priority="23" operator="beginsWith" text="Mid-range">
      <formula>LEFT(B89,LEN("Mid-range"))="Mid-range"</formula>
    </cfRule>
    <cfRule type="beginsWith" dxfId="64" priority="24" operator="beginsWith" text="Low risk">
      <formula>LEFT(B89,LEN("Low risk"))="Low risk"</formula>
    </cfRule>
    <cfRule type="beginsWith" dxfId="63" priority="25" operator="beginsWith" text="Very  low">
      <formula>LEFT(B89,LEN("Very  low"))="Very  low"</formula>
    </cfRule>
  </conditionalFormatting>
  <conditionalFormatting sqref="B94:C98">
    <cfRule type="beginsWith" dxfId="62" priority="16" operator="beginsWith" text="very high">
      <formula>LEFT(B94,LEN("very high"))="very high"</formula>
    </cfRule>
    <cfRule type="beginsWith" dxfId="61" priority="17" operator="beginsWith" text="High risk">
      <formula>LEFT(B94,LEN("High risk"))="High risk"</formula>
    </cfRule>
    <cfRule type="beginsWith" dxfId="60" priority="18" operator="beginsWith" text="Mid-range">
      <formula>LEFT(B94,LEN("Mid-range"))="Mid-range"</formula>
    </cfRule>
    <cfRule type="beginsWith" dxfId="59" priority="19" operator="beginsWith" text="Low risk">
      <formula>LEFT(B94,LEN("Low risk"))="Low risk"</formula>
    </cfRule>
    <cfRule type="beginsWith" dxfId="58" priority="20" operator="beginsWith" text="Very  low">
      <formula>LEFT(B94,LEN("Very  low"))="Very  low"</formula>
    </cfRule>
  </conditionalFormatting>
  <conditionalFormatting sqref="B101:C102">
    <cfRule type="beginsWith" dxfId="57" priority="11" operator="beginsWith" text="very high">
      <formula>LEFT(B101,LEN("very high"))="very high"</formula>
    </cfRule>
    <cfRule type="beginsWith" dxfId="56" priority="12" operator="beginsWith" text="High risk">
      <formula>LEFT(B101,LEN("High risk"))="High risk"</formula>
    </cfRule>
    <cfRule type="beginsWith" dxfId="55" priority="13" operator="beginsWith" text="Mid-range">
      <formula>LEFT(B101,LEN("Mid-range"))="Mid-range"</formula>
    </cfRule>
    <cfRule type="beginsWith" dxfId="54" priority="14" operator="beginsWith" text="Low risk">
      <formula>LEFT(B101,LEN("Low risk"))="Low risk"</formula>
    </cfRule>
    <cfRule type="beginsWith" dxfId="53" priority="15" operator="beginsWith" text="Very  low">
      <formula>LEFT(B101,LEN("Very  low"))="Very  low"</formula>
    </cfRule>
  </conditionalFormatting>
  <conditionalFormatting sqref="B105:C107">
    <cfRule type="beginsWith" dxfId="52" priority="6" operator="beginsWith" text="very high">
      <formula>LEFT(B105,LEN("very high"))="very high"</formula>
    </cfRule>
    <cfRule type="beginsWith" dxfId="51" priority="7" operator="beginsWith" text="High risk">
      <formula>LEFT(B105,LEN("High risk"))="High risk"</formula>
    </cfRule>
    <cfRule type="beginsWith" dxfId="50" priority="8" operator="beginsWith" text="Mid-range">
      <formula>LEFT(B105,LEN("Mid-range"))="Mid-range"</formula>
    </cfRule>
    <cfRule type="beginsWith" dxfId="49" priority="9" operator="beginsWith" text="Low risk">
      <formula>LEFT(B105,LEN("Low risk"))="Low risk"</formula>
    </cfRule>
    <cfRule type="beginsWith" dxfId="48" priority="10" operator="beginsWith" text="Very  low">
      <formula>LEFT(B105,LEN("Very  low"))="Very  low"</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umber xmlns="3696f3c6-7370-44a0-bbb1-e1464c2101b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26903D4366EA24B9C48F11BED2F8874" ma:contentTypeVersion="7" ma:contentTypeDescription="Create a new document." ma:contentTypeScope="" ma:versionID="03e12692cf3e0ec61299940cc48e51b3">
  <xsd:schema xmlns:xsd="http://www.w3.org/2001/XMLSchema" xmlns:xs="http://www.w3.org/2001/XMLSchema" xmlns:p="http://schemas.microsoft.com/office/2006/metadata/properties" xmlns:ns2="3696f3c6-7370-44a0-bbb1-e1464c2101b9" xmlns:ns3="9c9fa291-7f26-47cd-b552-92f2981598b5" targetNamespace="http://schemas.microsoft.com/office/2006/metadata/properties" ma:root="true" ma:fieldsID="c2e4f050bed74feef7f4ef2465144b29" ns2:_="" ns3:_="">
    <xsd:import namespace="3696f3c6-7370-44a0-bbb1-e1464c2101b9"/>
    <xsd:import namespace="9c9fa291-7f26-47cd-b552-92f2981598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96f3c6-7370-44a0-bbb1-e1464c2101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Number" ma:index="14" nillable="true" ma:displayName="Number "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c9fa291-7f26-47cd-b552-92f2981598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C6E705-C80F-4BE8-9A48-BCE9D399A0F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696f3c6-7370-44a0-bbb1-e1464c2101b9"/>
    <ds:schemaRef ds:uri="9c9fa291-7f26-47cd-b552-92f2981598b5"/>
    <ds:schemaRef ds:uri="http://www.w3.org/XML/1998/namespace"/>
    <ds:schemaRef ds:uri="http://purl.org/dc/dcmitype/"/>
  </ds:schemaRefs>
</ds:datastoreItem>
</file>

<file path=customXml/itemProps2.xml><?xml version="1.0" encoding="utf-8"?>
<ds:datastoreItem xmlns:ds="http://schemas.openxmlformats.org/officeDocument/2006/customXml" ds:itemID="{4A24CAD1-44C8-4A08-ADBE-ECF409562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96f3c6-7370-44a0-bbb1-e1464c2101b9"/>
    <ds:schemaRef ds:uri="9c9fa291-7f26-47cd-b552-92f2981598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DC78BC-584C-492D-82D0-223C49EAF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How to use the Excel AIAF</vt:lpstr>
      <vt:lpstr>Introduction</vt:lpstr>
      <vt:lpstr>About the Framework</vt:lpstr>
      <vt:lpstr>Scope of AIAF</vt:lpstr>
      <vt:lpstr>Self Assessment Readiness</vt:lpstr>
      <vt:lpstr>Self Assessment &amp; Risk</vt:lpstr>
      <vt:lpstr>1 Community Benefit</vt:lpstr>
      <vt:lpstr>Ratings</vt:lpstr>
      <vt:lpstr>Controls</vt:lpstr>
      <vt:lpstr>2 Fairness</vt:lpstr>
      <vt:lpstr>3 Privacy &amp; Security</vt:lpstr>
      <vt:lpstr>4 Transparency</vt:lpstr>
      <vt:lpstr>5 Accountability</vt:lpstr>
      <vt:lpstr>Risk Mitigation</vt:lpstr>
      <vt:lpstr>Procurement</vt:lpstr>
      <vt:lpstr>End of Assessment</vt:lpstr>
      <vt:lpstr>Appendix A Glossary</vt:lpstr>
      <vt:lpstr>Appendic B C D Useful Resources</vt:lpstr>
      <vt:lpstr>Appendix E Exploring Risk</vt:lpstr>
      <vt:lpstr>'1 Community Benefit'!Print_Area</vt:lpstr>
      <vt:lpstr>'2 Fairness'!Print_Area</vt:lpstr>
      <vt:lpstr>'3 Privacy &amp; Security'!Print_Area</vt:lpstr>
      <vt:lpstr>'4 Transparency'!Print_Area</vt:lpstr>
      <vt:lpstr>'About the Framework'!Print_Area</vt:lpstr>
      <vt:lpstr>'Appendic B C D Useful Resources'!Print_Area</vt:lpstr>
      <vt:lpstr>'Appendix A Glossary'!Print_Area</vt:lpstr>
      <vt:lpstr>Introduction!Print_Area</vt:lpstr>
      <vt:lpstr>'Scope of AIAF'!Print_Area</vt:lpstr>
      <vt:lpstr>'Self Assessment &amp; Risk'!Print_Area</vt:lpstr>
      <vt:lpstr>'Self Assessment Readiness'!Print_Area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AISecretariat@customerservice.nsw.gov.au</dc:creator>
  <cp:keywords/>
  <dc:description/>
  <cp:lastModifiedBy>Zyra McAuliffe</cp:lastModifiedBy>
  <cp:revision/>
  <dcterms:created xsi:type="dcterms:W3CDTF">2024-07-09T06:12:48Z</dcterms:created>
  <dcterms:modified xsi:type="dcterms:W3CDTF">2024-10-17T00:33:33Z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0x010100526903D4366EA24B9C48F11BED2F8874</vt:lpwstr>
  </property>
</Properties>
</file>